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5" windowWidth="19320" windowHeight="8190" tabRatio="822"/>
  </bookViews>
  <sheets>
    <sheet name="Részletes költségvetés" sheetId="11" r:id="rId1"/>
  </sheets>
  <definedNames>
    <definedName name="_xlnm.Print_Titles" localSheetId="0">'Részletes költségvetés'!$10:$12</definedName>
    <definedName name="_xlnm.Print_Area" localSheetId="0">'Részletes költségvetés'!$A$1:$J$38</definedName>
  </definedNames>
  <calcPr calcId="145621"/>
</workbook>
</file>

<file path=xl/calcChain.xml><?xml version="1.0" encoding="utf-8"?>
<calcChain xmlns="http://schemas.openxmlformats.org/spreadsheetml/2006/main">
  <c r="H8" i="11" l="1"/>
  <c r="J6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E38" i="11"/>
  <c r="F38" i="11"/>
  <c r="D5" i="11"/>
  <c r="E10" i="11"/>
  <c r="G38" i="11"/>
  <c r="H38" i="11"/>
  <c r="J8" i="11" s="1"/>
  <c r="I38" i="11"/>
  <c r="G5" i="11" l="1"/>
  <c r="J7" i="11"/>
  <c r="J38" i="11"/>
  <c r="G4" i="11" s="1"/>
  <c r="J4" i="11" s="1"/>
  <c r="J5" i="11"/>
  <c r="G7" i="11"/>
  <c r="G8" i="11" l="1"/>
</calcChain>
</file>

<file path=xl/sharedStrings.xml><?xml version="1.0" encoding="utf-8"?>
<sst xmlns="http://schemas.openxmlformats.org/spreadsheetml/2006/main" count="54" uniqueCount="52">
  <si>
    <t>Gyártásvezető</t>
  </si>
  <si>
    <t>Sorszám</t>
  </si>
  <si>
    <t>Közvetlen kifizetés (Ft)</t>
  </si>
  <si>
    <t>Tételes költségek (Ft)</t>
  </si>
  <si>
    <t>Összesen (Ft)</t>
  </si>
  <si>
    <t xml:space="preserve">Összesen </t>
  </si>
  <si>
    <t>Könyvvizsgáló</t>
  </si>
  <si>
    <t>Ráfordításérték (Ft)</t>
  </si>
  <si>
    <t>az igényelt támogatás összege</t>
  </si>
  <si>
    <t>az igényelt támogatás feletti költségek</t>
  </si>
  <si>
    <t>Az igényelt támogatás terhére tervezett  költségek</t>
  </si>
  <si>
    <t>Az igényelt támogatás feletti költségek</t>
  </si>
  <si>
    <t>a pályázó neve</t>
  </si>
  <si>
    <t>Költségek megnevezése</t>
  </si>
  <si>
    <t xml:space="preserve">az általános forgalmi adó levonása szempontjából az alábbi kategóriába tartozom </t>
  </si>
  <si>
    <t>az állandó műsor 
 címe</t>
  </si>
  <si>
    <t>vállalt adások száma (db)</t>
  </si>
  <si>
    <t>1 adásra jutó támogatás</t>
  </si>
  <si>
    <t>tervezett összköltség</t>
  </si>
  <si>
    <t>1 adás átlagos költsége</t>
  </si>
  <si>
    <t>Felelős szerkesztő</t>
  </si>
  <si>
    <t>Adásrendező</t>
  </si>
  <si>
    <t>Műsorvezető</t>
  </si>
  <si>
    <t>Hírolvasó, hírügyeletes</t>
  </si>
  <si>
    <t>Archiválás</t>
  </si>
  <si>
    <t>Könyvelés, adminisztráció</t>
  </si>
  <si>
    <t>Eszközhasználat</t>
  </si>
  <si>
    <t>Munkabér és járulékai</t>
  </si>
  <si>
    <t>Üzemanyagköltség</t>
  </si>
  <si>
    <t>Telefon, internet, posta</t>
  </si>
  <si>
    <t>Stúdióhasználat</t>
  </si>
  <si>
    <t>Karbantartás</t>
  </si>
  <si>
    <t>Biztosítás</t>
  </si>
  <si>
    <t>Jogdíjak</t>
  </si>
  <si>
    <t xml:space="preserve">adásonkénti maximális támogatás </t>
  </si>
  <si>
    <t>Gyártási alapanyag, nyersanyag, hanghordozók</t>
  </si>
  <si>
    <t>Közlekedés, szállítás</t>
  </si>
  <si>
    <t>Irodaszerek, fénymásolás</t>
  </si>
  <si>
    <t>Hangmérnök, hangtechnikus, technikus, vágó</t>
  </si>
  <si>
    <t>közvetlen kifizetések összege</t>
  </si>
  <si>
    <t>tételes költségek összege</t>
  </si>
  <si>
    <r>
      <t xml:space="preserve">támogatott ráfordítási arány </t>
    </r>
    <r>
      <rPr>
        <i/>
        <sz val="20"/>
        <rFont val="Times New Roman"/>
        <family val="1"/>
        <charset val="238"/>
      </rPr>
      <t>(TRA)</t>
    </r>
    <r>
      <rPr>
        <b/>
        <sz val="20"/>
        <rFont val="Times New Roman"/>
        <family val="1"/>
        <charset val="238"/>
      </rPr>
      <t xml:space="preserve"> %</t>
    </r>
  </si>
  <si>
    <t>Riporter, tudósító</t>
  </si>
  <si>
    <t>Anyaggyűjtés, előkészítés, hírforrás</t>
  </si>
  <si>
    <t>Hírszerkesztő, segédszerkesztő</t>
  </si>
  <si>
    <t>Asszisztens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</si>
  <si>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</si>
  <si>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</si>
  <si>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</si>
  <si>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t>Rezsi (irodabérlet, áram-, víz-, fűtésdíj)</t>
  </si>
  <si>
    <r>
      <t xml:space="preserve">vállalt műsor típusa
</t>
    </r>
    <r>
      <rPr>
        <i/>
        <sz val="20"/>
        <rFont val="Times New Roman"/>
        <family val="1"/>
        <charset val="238"/>
      </rPr>
      <t>(hírműsor, szolgáltató magazinműsor, tematikus magazinműsor)</t>
    </r>
  </si>
  <si>
    <t>PÁLYÁZATI KÉRELEM
RÉSZLETES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</si>
</sst>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  <numFmt numFmtId="166" formatCode="#,##0.00\ &quot;Ft&quot;"/>
  </numFmts>
  <fonts count="13" x14ac:knownFonts="1">
    <font>
      <sz val="11"/>
      <color theme="1"/>
      <name val="Times New Roman"/>
      <family val="2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2"/>
      <charset val="238"/>
    </font>
    <font>
      <b/>
      <sz val="20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20"/>
      <color indexed="8"/>
      <name val="Times New Roman"/>
      <family val="1"/>
      <charset val="238"/>
    </font>
    <font>
      <i/>
      <sz val="20"/>
      <name val="Times New Roman"/>
      <family val="1"/>
      <charset val="238"/>
    </font>
    <font>
      <sz val="24"/>
      <color indexed="8"/>
      <name val="Times New Roman"/>
      <family val="1"/>
      <charset val="238"/>
    </font>
    <font>
      <sz val="8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5" tint="0.59999389629810485"/>
      </patternFill>
    </fill>
    <fill>
      <patternFill patternType="gray125">
        <bgColor theme="6" tint="0.39997558519241921"/>
      </patternFill>
    </fill>
    <fill>
      <patternFill patternType="gray125">
        <bgColor theme="9" tint="0.39997558519241921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42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42" fontId="2" fillId="4" borderId="1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center"/>
      <protection locked="0"/>
    </xf>
    <xf numFmtId="42" fontId="2" fillId="5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 applyProtection="1">
      <alignment horizontal="center" vertical="center"/>
      <protection locked="0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5" fontId="2" fillId="5" borderId="8" xfId="0" applyNumberFormat="1" applyFont="1" applyFill="1" applyBorder="1" applyAlignment="1" applyProtection="1">
      <alignment horizontal="center" vertical="center"/>
      <protection locked="0"/>
    </xf>
    <xf numFmtId="165" fontId="2" fillId="6" borderId="9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42" fontId="3" fillId="6" borderId="12" xfId="0" applyNumberFormat="1" applyFont="1" applyFill="1" applyBorder="1" applyAlignment="1">
      <alignment horizontal="center" vertical="center" wrapText="1"/>
    </xf>
    <xf numFmtId="10" fontId="7" fillId="6" borderId="5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 applyProtection="1">
      <alignment horizontal="center" vertical="center"/>
      <protection locked="0"/>
    </xf>
    <xf numFmtId="164" fontId="7" fillId="6" borderId="5" xfId="0" applyNumberFormat="1" applyFont="1" applyFill="1" applyBorder="1" applyAlignment="1">
      <alignment horizontal="center" vertical="center"/>
    </xf>
    <xf numFmtId="10" fontId="1" fillId="7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 applyProtection="1">
      <alignment horizontal="center" vertical="center"/>
    </xf>
    <xf numFmtId="165" fontId="2" fillId="8" borderId="3" xfId="0" applyNumberFormat="1" applyFont="1" applyFill="1" applyBorder="1" applyAlignment="1" applyProtection="1">
      <alignment horizontal="center" vertical="center"/>
    </xf>
    <xf numFmtId="165" fontId="2" fillId="9" borderId="2" xfId="0" applyNumberFormat="1" applyFont="1" applyFill="1" applyBorder="1" applyAlignment="1" applyProtection="1">
      <alignment horizontal="center" vertical="center"/>
    </xf>
    <xf numFmtId="165" fontId="2" fillId="10" borderId="2" xfId="0" applyNumberFormat="1" applyFont="1" applyFill="1" applyBorder="1" applyAlignment="1" applyProtection="1">
      <alignment horizontal="center" vertical="center"/>
    </xf>
    <xf numFmtId="165" fontId="2" fillId="10" borderId="3" xfId="0" applyNumberFormat="1" applyFont="1" applyFill="1" applyBorder="1" applyAlignment="1" applyProtection="1">
      <alignment horizontal="center" vertical="center"/>
    </xf>
    <xf numFmtId="164" fontId="5" fillId="6" borderId="16" xfId="0" applyNumberFormat="1" applyFont="1" applyFill="1" applyBorder="1" applyAlignment="1">
      <alignment horizontal="right" vertical="center"/>
    </xf>
    <xf numFmtId="164" fontId="5" fillId="6" borderId="17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0" fontId="5" fillId="6" borderId="36" xfId="0" applyFont="1" applyFill="1" applyBorder="1" applyAlignment="1">
      <alignment horizontal="center" vertical="center"/>
    </xf>
    <xf numFmtId="0" fontId="6" fillId="6" borderId="32" xfId="0" applyFont="1" applyFill="1" applyBorder="1" applyAlignment="1"/>
    <xf numFmtId="0" fontId="6" fillId="6" borderId="41" xfId="0" applyFont="1" applyFill="1" applyBorder="1" applyAlignment="1"/>
    <xf numFmtId="0" fontId="2" fillId="6" borderId="4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42" fontId="2" fillId="6" borderId="26" xfId="0" applyNumberFormat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vertical="center"/>
    </xf>
    <xf numFmtId="0" fontId="2" fillId="6" borderId="34" xfId="0" applyNumberFormat="1" applyFont="1" applyFill="1" applyBorder="1" applyAlignment="1">
      <alignment horizontal="center" vertical="center" textRotation="90" wrapText="1"/>
    </xf>
    <xf numFmtId="0" fontId="0" fillId="6" borderId="35" xfId="0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0" borderId="32" xfId="0" applyFont="1" applyBorder="1" applyAlignment="1"/>
    <xf numFmtId="0" fontId="9" fillId="0" borderId="37" xfId="0" applyFont="1" applyBorder="1" applyAlignment="1"/>
    <xf numFmtId="0" fontId="3" fillId="6" borderId="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42" fontId="2" fillId="6" borderId="38" xfId="0" applyNumberFormat="1" applyFont="1" applyFill="1" applyBorder="1" applyAlignment="1">
      <alignment horizontal="center" vertical="center"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3" fillId="6" borderId="4" xfId="0" applyNumberFormat="1" applyFont="1" applyFill="1" applyBorder="1" applyAlignment="1">
      <alignment horizontal="center" vertical="center" wrapText="1"/>
    </xf>
    <xf numFmtId="9" fontId="3" fillId="6" borderId="12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0" fillId="6" borderId="29" xfId="0" applyFill="1" applyBorder="1" applyAlignment="1"/>
    <xf numFmtId="0" fontId="0" fillId="6" borderId="27" xfId="0" applyFill="1" applyBorder="1" applyAlignment="1"/>
    <xf numFmtId="0" fontId="0" fillId="6" borderId="30" xfId="0" applyFill="1" applyBorder="1" applyAlignment="1"/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9" fillId="0" borderId="24" xfId="0" applyFont="1" applyBorder="1" applyAlignment="1"/>
    <xf numFmtId="0" fontId="9" fillId="0" borderId="25" xfId="0" applyFont="1" applyBorder="1" applyAlignment="1"/>
    <xf numFmtId="0" fontId="3" fillId="6" borderId="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5" fontId="3" fillId="6" borderId="12" xfId="0" applyNumberFormat="1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42" fontId="1" fillId="6" borderId="33" xfId="0" applyNumberFormat="1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vertical="center"/>
    </xf>
    <xf numFmtId="5" fontId="3" fillId="6" borderId="12" xfId="0" applyNumberFormat="1" applyFont="1" applyFill="1" applyBorder="1" applyAlignment="1">
      <alignment horizontal="center" vertical="center"/>
    </xf>
    <xf numFmtId="166" fontId="3" fillId="6" borderId="12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ajá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J39"/>
  <sheetViews>
    <sheetView showGridLines="0" tabSelected="1" zoomScale="60" zoomScaleNormal="60" zoomScaleSheetLayoutView="50" workbookViewId="0">
      <selection activeCell="E2" sqref="E2:J2"/>
    </sheetView>
  </sheetViews>
  <sheetFormatPr defaultRowHeight="14.25" x14ac:dyDescent="0.2"/>
  <cols>
    <col min="1" max="1" width="6.42578125" style="3" customWidth="1"/>
    <col min="2" max="2" width="39.140625" style="1" customWidth="1"/>
    <col min="3" max="3" width="17" style="1" customWidth="1"/>
    <col min="4" max="4" width="24.42578125" style="1" customWidth="1"/>
    <col min="5" max="5" width="26.140625" style="1" customWidth="1"/>
    <col min="6" max="6" width="27.5703125" style="1" customWidth="1"/>
    <col min="7" max="7" width="26.5703125" style="1" customWidth="1"/>
    <col min="8" max="8" width="24.85546875" style="1" customWidth="1"/>
    <col min="9" max="9" width="36.140625" style="1" customWidth="1"/>
    <col min="10" max="10" width="38.140625" style="1" customWidth="1"/>
    <col min="11" max="16384" width="9.140625" style="1"/>
  </cols>
  <sheetData>
    <row r="1" spans="1:10" customFormat="1" ht="57" customHeight="1" thickBot="1" x14ac:dyDescent="0.45">
      <c r="A1" s="74" t="s">
        <v>51</v>
      </c>
      <c r="B1" s="75"/>
      <c r="C1" s="75"/>
      <c r="D1" s="75"/>
      <c r="E1" s="75"/>
      <c r="F1" s="75"/>
      <c r="G1" s="75"/>
      <c r="H1" s="76"/>
      <c r="I1" s="76"/>
      <c r="J1" s="77"/>
    </row>
    <row r="2" spans="1:10" customFormat="1" ht="66" customHeight="1" thickTop="1" thickBot="1" x14ac:dyDescent="0.3">
      <c r="A2" s="82" t="s">
        <v>12</v>
      </c>
      <c r="B2" s="83"/>
      <c r="C2" s="83"/>
      <c r="D2" s="84"/>
      <c r="E2" s="85"/>
      <c r="F2" s="86"/>
      <c r="G2" s="86"/>
      <c r="H2" s="86"/>
      <c r="I2" s="86"/>
      <c r="J2" s="87"/>
    </row>
    <row r="3" spans="1:10" ht="66.75" customHeight="1" thickTop="1" thickBot="1" x14ac:dyDescent="0.25">
      <c r="A3" s="82" t="s">
        <v>15</v>
      </c>
      <c r="B3" s="83"/>
      <c r="C3" s="83"/>
      <c r="D3" s="84"/>
      <c r="E3" s="88"/>
      <c r="F3" s="89"/>
      <c r="G3" s="89"/>
      <c r="H3" s="89"/>
      <c r="I3" s="89"/>
      <c r="J3" s="90"/>
    </row>
    <row r="4" spans="1:10" ht="80.25" customHeight="1" thickTop="1" thickBot="1" x14ac:dyDescent="0.25">
      <c r="A4" s="78" t="s">
        <v>16</v>
      </c>
      <c r="B4" s="79"/>
      <c r="C4" s="80"/>
      <c r="D4" s="80"/>
      <c r="E4" s="60" t="s">
        <v>18</v>
      </c>
      <c r="F4" s="60"/>
      <c r="G4" s="81">
        <f xml:space="preserve"> J38</f>
        <v>0</v>
      </c>
      <c r="H4" s="81"/>
      <c r="I4" s="21" t="s">
        <v>41</v>
      </c>
      <c r="J4" s="22" t="str">
        <f>IF(G4=0,"",IF(G5/G4&gt;67%,"HIBÁS TRA",G5/G4))</f>
        <v/>
      </c>
    </row>
    <row r="5" spans="1:10" ht="96" customHeight="1" thickTop="1" thickBot="1" x14ac:dyDescent="0.25">
      <c r="A5" s="59" t="s">
        <v>14</v>
      </c>
      <c r="B5" s="60"/>
      <c r="C5" s="60"/>
      <c r="D5" s="53" t="str">
        <f>IF(COUNTBLANK(C6:C8)&gt;1,"","Kérjük csak egy kategóriát válasszon!")</f>
        <v/>
      </c>
      <c r="E5" s="60" t="s">
        <v>8</v>
      </c>
      <c r="F5" s="60"/>
      <c r="G5" s="96">
        <f>E38+F38</f>
        <v>0</v>
      </c>
      <c r="H5" s="96"/>
      <c r="I5" s="23" t="s">
        <v>9</v>
      </c>
      <c r="J5" s="24">
        <f>G38+H38+I38</f>
        <v>0</v>
      </c>
    </row>
    <row r="6" spans="1:10" ht="105.75" customHeight="1" thickTop="1" thickBot="1" x14ac:dyDescent="0.25">
      <c r="A6" s="66" t="s">
        <v>46</v>
      </c>
      <c r="B6" s="67"/>
      <c r="C6" s="25"/>
      <c r="D6" s="53"/>
      <c r="E6" s="91" t="s">
        <v>50</v>
      </c>
      <c r="F6" s="92"/>
      <c r="G6" s="93"/>
      <c r="H6" s="93"/>
      <c r="I6" s="29" t="s">
        <v>34</v>
      </c>
      <c r="J6" s="38" t="str">
        <f>IF(G6="","",IF(G6="hírműsor",9000,45000))</f>
        <v/>
      </c>
    </row>
    <row r="7" spans="1:10" ht="81.75" customHeight="1" thickTop="1" thickBot="1" x14ac:dyDescent="0.25">
      <c r="A7" s="66" t="s">
        <v>47</v>
      </c>
      <c r="B7" s="67"/>
      <c r="C7" s="25"/>
      <c r="D7" s="53"/>
      <c r="E7" s="60" t="s">
        <v>17</v>
      </c>
      <c r="F7" s="60"/>
      <c r="G7" s="97" t="str">
        <f>IF(C4="","",IF(C4&gt;0,IF(G5/C4&gt;J6,"HIBÁS AZ ADÁSONKÉNT IGÉNYELT TÁMOGATÁS ÖSSZEGE!",G5/C4)))</f>
        <v/>
      </c>
      <c r="H7" s="97"/>
      <c r="I7" s="23" t="s">
        <v>39</v>
      </c>
      <c r="J7" s="26">
        <f>E38+G38</f>
        <v>0</v>
      </c>
    </row>
    <row r="8" spans="1:10" ht="79.5" customHeight="1" thickTop="1" thickBot="1" x14ac:dyDescent="0.25">
      <c r="A8" s="68" t="s">
        <v>48</v>
      </c>
      <c r="B8" s="69"/>
      <c r="C8" s="27"/>
      <c r="D8" s="54"/>
      <c r="E8" s="64" t="s">
        <v>19</v>
      </c>
      <c r="F8" s="65"/>
      <c r="G8" s="98" t="str">
        <f>IF(C4="","",G4/C4)</f>
        <v/>
      </c>
      <c r="H8" s="65" t="e">
        <f>IF(E4="","",I4/E4)</f>
        <v>#VALUE!</v>
      </c>
      <c r="I8" s="30" t="s">
        <v>40</v>
      </c>
      <c r="J8" s="28">
        <f>F38+H38</f>
        <v>0</v>
      </c>
    </row>
    <row r="9" spans="1:10" customFormat="1" ht="27" customHeight="1" thickBot="1" x14ac:dyDescent="0.45">
      <c r="A9" s="55"/>
      <c r="B9" s="56"/>
      <c r="C9" s="56"/>
      <c r="D9" s="56"/>
      <c r="E9" s="56"/>
      <c r="F9" s="56"/>
      <c r="G9" s="56"/>
      <c r="H9" s="57"/>
      <c r="I9" s="57"/>
      <c r="J9" s="58"/>
    </row>
    <row r="10" spans="1:10" ht="39.75" customHeight="1" thickTop="1" thickBot="1" x14ac:dyDescent="0.25">
      <c r="A10" s="51" t="s">
        <v>1</v>
      </c>
      <c r="B10" s="70" t="s">
        <v>13</v>
      </c>
      <c r="C10" s="71"/>
      <c r="D10" s="71"/>
      <c r="E10" s="94" t="str">
        <f>IF(AND(C6="",C7="",C8=""),"",IF(C6="",IF(C7="","le nem vonható áfa értékkel növelt ár (Ft)","bruttó ár (Ft)"),"nettó ár (Ft)"))</f>
        <v/>
      </c>
      <c r="F10" s="95"/>
      <c r="G10" s="95"/>
      <c r="H10" s="95"/>
      <c r="I10" s="95"/>
      <c r="J10" s="61" t="s">
        <v>4</v>
      </c>
    </row>
    <row r="11" spans="1:10" s="2" customFormat="1" ht="63" customHeight="1" thickTop="1" thickBot="1" x14ac:dyDescent="0.25">
      <c r="A11" s="52"/>
      <c r="B11" s="72"/>
      <c r="C11" s="72"/>
      <c r="D11" s="72"/>
      <c r="E11" s="47" t="s">
        <v>10</v>
      </c>
      <c r="F11" s="48"/>
      <c r="G11" s="47" t="s">
        <v>11</v>
      </c>
      <c r="H11" s="48"/>
      <c r="I11" s="48"/>
      <c r="J11" s="62"/>
    </row>
    <row r="12" spans="1:10" ht="59.25" customHeight="1" thickTop="1" thickBot="1" x14ac:dyDescent="0.25">
      <c r="A12" s="52"/>
      <c r="B12" s="73"/>
      <c r="C12" s="73"/>
      <c r="D12" s="73"/>
      <c r="E12" s="6" t="s">
        <v>2</v>
      </c>
      <c r="F12" s="8" t="s">
        <v>3</v>
      </c>
      <c r="G12" s="6" t="s">
        <v>2</v>
      </c>
      <c r="H12" s="8" t="s">
        <v>3</v>
      </c>
      <c r="I12" s="11" t="s">
        <v>7</v>
      </c>
      <c r="J12" s="63"/>
    </row>
    <row r="13" spans="1:10" ht="60" customHeight="1" thickTop="1" x14ac:dyDescent="0.2">
      <c r="A13" s="19">
        <v>1</v>
      </c>
      <c r="B13" s="49" t="s">
        <v>20</v>
      </c>
      <c r="C13" s="50"/>
      <c r="D13" s="50"/>
      <c r="E13" s="15"/>
      <c r="F13" s="16"/>
      <c r="G13" s="15"/>
      <c r="H13" s="16"/>
      <c r="I13" s="17"/>
      <c r="J13" s="18">
        <f t="shared" ref="J13:J18" si="0">SUM(E13:I13)</f>
        <v>0</v>
      </c>
    </row>
    <row r="14" spans="1:10" ht="60" customHeight="1" x14ac:dyDescent="0.2">
      <c r="A14" s="20">
        <v>2</v>
      </c>
      <c r="B14" s="39" t="s">
        <v>44</v>
      </c>
      <c r="C14" s="40"/>
      <c r="D14" s="40"/>
      <c r="E14" s="7"/>
      <c r="F14" s="9"/>
      <c r="G14" s="7"/>
      <c r="H14" s="9"/>
      <c r="I14" s="12"/>
      <c r="J14" s="13">
        <f t="shared" si="0"/>
        <v>0</v>
      </c>
    </row>
    <row r="15" spans="1:10" ht="60" customHeight="1" x14ac:dyDescent="0.2">
      <c r="A15" s="20">
        <v>3</v>
      </c>
      <c r="B15" s="39" t="s">
        <v>21</v>
      </c>
      <c r="C15" s="40"/>
      <c r="D15" s="40"/>
      <c r="E15" s="7"/>
      <c r="F15" s="9"/>
      <c r="G15" s="7"/>
      <c r="H15" s="9"/>
      <c r="I15" s="12"/>
      <c r="J15" s="13">
        <f t="shared" si="0"/>
        <v>0</v>
      </c>
    </row>
    <row r="16" spans="1:10" ht="60" customHeight="1" x14ac:dyDescent="0.2">
      <c r="A16" s="20">
        <v>4</v>
      </c>
      <c r="B16" s="39" t="s">
        <v>45</v>
      </c>
      <c r="C16" s="40"/>
      <c r="D16" s="40"/>
      <c r="E16" s="7"/>
      <c r="F16" s="9"/>
      <c r="G16" s="7"/>
      <c r="H16" s="9"/>
      <c r="I16" s="12"/>
      <c r="J16" s="13">
        <f t="shared" si="0"/>
        <v>0</v>
      </c>
    </row>
    <row r="17" spans="1:10" ht="60" customHeight="1" x14ac:dyDescent="0.2">
      <c r="A17" s="20">
        <v>5</v>
      </c>
      <c r="B17" s="39" t="s">
        <v>22</v>
      </c>
      <c r="C17" s="40"/>
      <c r="D17" s="40"/>
      <c r="E17" s="7"/>
      <c r="F17" s="9"/>
      <c r="G17" s="7"/>
      <c r="H17" s="9"/>
      <c r="I17" s="12"/>
      <c r="J17" s="13">
        <f t="shared" si="0"/>
        <v>0</v>
      </c>
    </row>
    <row r="18" spans="1:10" ht="60" customHeight="1" x14ac:dyDescent="0.2">
      <c r="A18" s="20">
        <v>6</v>
      </c>
      <c r="B18" s="39" t="s">
        <v>23</v>
      </c>
      <c r="C18" s="40"/>
      <c r="D18" s="40"/>
      <c r="E18" s="7"/>
      <c r="F18" s="9"/>
      <c r="G18" s="7"/>
      <c r="H18" s="9"/>
      <c r="I18" s="12"/>
      <c r="J18" s="13">
        <f t="shared" si="0"/>
        <v>0</v>
      </c>
    </row>
    <row r="19" spans="1:10" ht="60" customHeight="1" x14ac:dyDescent="0.2">
      <c r="A19" s="20">
        <v>7</v>
      </c>
      <c r="B19" s="39" t="s">
        <v>42</v>
      </c>
      <c r="C19" s="40"/>
      <c r="D19" s="40"/>
      <c r="E19" s="7"/>
      <c r="F19" s="9"/>
      <c r="G19" s="7"/>
      <c r="H19" s="9"/>
      <c r="I19" s="12"/>
      <c r="J19" s="13">
        <f t="shared" ref="J19:J25" si="1">SUM(E19:I19)</f>
        <v>0</v>
      </c>
    </row>
    <row r="20" spans="1:10" ht="60" customHeight="1" x14ac:dyDescent="0.2">
      <c r="A20" s="20">
        <v>8</v>
      </c>
      <c r="B20" s="39" t="s">
        <v>38</v>
      </c>
      <c r="C20" s="40"/>
      <c r="D20" s="40"/>
      <c r="E20" s="7"/>
      <c r="F20" s="9"/>
      <c r="G20" s="7"/>
      <c r="H20" s="9"/>
      <c r="I20" s="12"/>
      <c r="J20" s="13">
        <f t="shared" si="1"/>
        <v>0</v>
      </c>
    </row>
    <row r="21" spans="1:10" ht="60" customHeight="1" x14ac:dyDescent="0.2">
      <c r="A21" s="20">
        <v>9</v>
      </c>
      <c r="B21" s="39" t="s">
        <v>0</v>
      </c>
      <c r="C21" s="40"/>
      <c r="D21" s="40"/>
      <c r="E21" s="7"/>
      <c r="F21" s="9"/>
      <c r="G21" s="7"/>
      <c r="H21" s="9"/>
      <c r="I21" s="12"/>
      <c r="J21" s="13">
        <f t="shared" si="1"/>
        <v>0</v>
      </c>
    </row>
    <row r="22" spans="1:10" ht="60" customHeight="1" x14ac:dyDescent="0.2">
      <c r="A22" s="20">
        <v>10</v>
      </c>
      <c r="B22" s="39" t="s">
        <v>43</v>
      </c>
      <c r="C22" s="40"/>
      <c r="D22" s="40"/>
      <c r="E22" s="7"/>
      <c r="F22" s="9"/>
      <c r="G22" s="7"/>
      <c r="H22" s="9"/>
      <c r="I22" s="12"/>
      <c r="J22" s="13">
        <f t="shared" si="1"/>
        <v>0</v>
      </c>
    </row>
    <row r="23" spans="1:10" ht="60" customHeight="1" x14ac:dyDescent="0.2">
      <c r="A23" s="20">
        <v>11</v>
      </c>
      <c r="B23" s="39" t="s">
        <v>24</v>
      </c>
      <c r="C23" s="40"/>
      <c r="D23" s="40"/>
      <c r="E23" s="7"/>
      <c r="F23" s="9"/>
      <c r="G23" s="7"/>
      <c r="H23" s="9"/>
      <c r="I23" s="12"/>
      <c r="J23" s="13">
        <f t="shared" si="1"/>
        <v>0</v>
      </c>
    </row>
    <row r="24" spans="1:10" ht="62.25" customHeight="1" x14ac:dyDescent="0.2">
      <c r="A24" s="20">
        <v>12</v>
      </c>
      <c r="B24" s="39" t="s">
        <v>35</v>
      </c>
      <c r="C24" s="40"/>
      <c r="D24" s="40"/>
      <c r="E24" s="7"/>
      <c r="F24" s="9"/>
      <c r="G24" s="7"/>
      <c r="H24" s="9"/>
      <c r="I24" s="12"/>
      <c r="J24" s="13">
        <f t="shared" si="1"/>
        <v>0</v>
      </c>
    </row>
    <row r="25" spans="1:10" ht="74.25" customHeight="1" x14ac:dyDescent="0.2">
      <c r="A25" s="20">
        <v>13</v>
      </c>
      <c r="B25" s="39" t="s">
        <v>30</v>
      </c>
      <c r="C25" s="40"/>
      <c r="D25" s="40"/>
      <c r="E25" s="7"/>
      <c r="F25" s="9"/>
      <c r="G25" s="7"/>
      <c r="H25" s="9"/>
      <c r="I25" s="12"/>
      <c r="J25" s="13">
        <f t="shared" si="1"/>
        <v>0</v>
      </c>
    </row>
    <row r="26" spans="1:10" ht="60" customHeight="1" x14ac:dyDescent="0.2">
      <c r="A26" s="20">
        <v>14</v>
      </c>
      <c r="B26" s="39" t="s">
        <v>33</v>
      </c>
      <c r="C26" s="40"/>
      <c r="D26" s="40"/>
      <c r="E26" s="7"/>
      <c r="F26" s="9"/>
      <c r="G26" s="7"/>
      <c r="H26" s="9"/>
      <c r="I26" s="12"/>
      <c r="J26" s="13">
        <f>SUM(E26:I26)</f>
        <v>0</v>
      </c>
    </row>
    <row r="27" spans="1:10" ht="60" customHeight="1" x14ac:dyDescent="0.2">
      <c r="A27" s="20">
        <v>15</v>
      </c>
      <c r="B27" s="39" t="s">
        <v>31</v>
      </c>
      <c r="C27" s="40"/>
      <c r="D27" s="40"/>
      <c r="E27" s="7"/>
      <c r="F27" s="9"/>
      <c r="G27" s="7"/>
      <c r="H27" s="9"/>
      <c r="I27" s="12"/>
      <c r="J27" s="13">
        <f>SUM(E27:I27)</f>
        <v>0</v>
      </c>
    </row>
    <row r="28" spans="1:10" ht="60" customHeight="1" x14ac:dyDescent="0.2">
      <c r="A28" s="20">
        <v>16</v>
      </c>
      <c r="B28" s="39" t="s">
        <v>36</v>
      </c>
      <c r="C28" s="46"/>
      <c r="D28" s="46"/>
      <c r="E28" s="7"/>
      <c r="F28" s="9"/>
      <c r="G28" s="7"/>
      <c r="H28" s="9"/>
      <c r="I28" s="12"/>
      <c r="J28" s="13">
        <f>SUM(E28:I28)</f>
        <v>0</v>
      </c>
    </row>
    <row r="29" spans="1:10" ht="60" customHeight="1" x14ac:dyDescent="0.2">
      <c r="A29" s="20">
        <v>17</v>
      </c>
      <c r="B29" s="39" t="s">
        <v>32</v>
      </c>
      <c r="C29" s="46"/>
      <c r="D29" s="46"/>
      <c r="E29" s="7"/>
      <c r="F29" s="9"/>
      <c r="G29" s="7"/>
      <c r="H29" s="9"/>
      <c r="I29" s="12"/>
      <c r="J29" s="13">
        <f>SUM(E29:I29)</f>
        <v>0</v>
      </c>
    </row>
    <row r="30" spans="1:10" ht="60" customHeight="1" x14ac:dyDescent="0.2">
      <c r="A30" s="20">
        <v>18</v>
      </c>
      <c r="B30" s="39" t="s">
        <v>6</v>
      </c>
      <c r="C30" s="40"/>
      <c r="D30" s="40"/>
      <c r="E30" s="7"/>
      <c r="F30" s="9"/>
      <c r="G30" s="7"/>
      <c r="H30" s="9"/>
      <c r="I30" s="12"/>
      <c r="J30" s="13">
        <f t="shared" ref="J30:J37" si="2">SUM(E30:I30)</f>
        <v>0</v>
      </c>
    </row>
    <row r="31" spans="1:10" ht="60" customHeight="1" x14ac:dyDescent="0.2">
      <c r="A31" s="20">
        <v>19</v>
      </c>
      <c r="B31" s="39" t="s">
        <v>25</v>
      </c>
      <c r="C31" s="40"/>
      <c r="D31" s="40"/>
      <c r="E31" s="7"/>
      <c r="F31" s="9"/>
      <c r="G31" s="7"/>
      <c r="H31" s="9"/>
      <c r="I31" s="12"/>
      <c r="J31" s="13">
        <f t="shared" si="2"/>
        <v>0</v>
      </c>
    </row>
    <row r="32" spans="1:10" ht="60" customHeight="1" x14ac:dyDescent="0.2">
      <c r="A32" s="20">
        <v>20</v>
      </c>
      <c r="B32" s="39" t="s">
        <v>26</v>
      </c>
      <c r="C32" s="40"/>
      <c r="D32" s="40"/>
      <c r="E32" s="31"/>
      <c r="F32" s="33"/>
      <c r="G32" s="31"/>
      <c r="H32" s="33"/>
      <c r="I32" s="12"/>
      <c r="J32" s="13">
        <f t="shared" si="2"/>
        <v>0</v>
      </c>
    </row>
    <row r="33" spans="1:10" ht="60" customHeight="1" x14ac:dyDescent="0.2">
      <c r="A33" s="20">
        <v>21</v>
      </c>
      <c r="B33" s="39" t="s">
        <v>27</v>
      </c>
      <c r="C33" s="40"/>
      <c r="D33" s="40"/>
      <c r="E33" s="31"/>
      <c r="F33" s="9"/>
      <c r="G33" s="31"/>
      <c r="H33" s="9"/>
      <c r="I33" s="34"/>
      <c r="J33" s="13">
        <f t="shared" si="2"/>
        <v>0</v>
      </c>
    </row>
    <row r="34" spans="1:10" ht="60" customHeight="1" x14ac:dyDescent="0.2">
      <c r="A34" s="20">
        <v>22</v>
      </c>
      <c r="B34" s="39" t="s">
        <v>28</v>
      </c>
      <c r="C34" s="40"/>
      <c r="D34" s="40"/>
      <c r="E34" s="31"/>
      <c r="F34" s="9"/>
      <c r="G34" s="31"/>
      <c r="H34" s="9"/>
      <c r="I34" s="34"/>
      <c r="J34" s="13">
        <f t="shared" si="2"/>
        <v>0</v>
      </c>
    </row>
    <row r="35" spans="1:10" ht="60" customHeight="1" x14ac:dyDescent="0.2">
      <c r="A35" s="20">
        <v>23</v>
      </c>
      <c r="B35" s="39" t="s">
        <v>49</v>
      </c>
      <c r="C35" s="40"/>
      <c r="D35" s="40"/>
      <c r="E35" s="31"/>
      <c r="F35" s="9"/>
      <c r="G35" s="31"/>
      <c r="H35" s="9"/>
      <c r="I35" s="34"/>
      <c r="J35" s="13">
        <f t="shared" si="2"/>
        <v>0</v>
      </c>
    </row>
    <row r="36" spans="1:10" ht="60" customHeight="1" x14ac:dyDescent="0.2">
      <c r="A36" s="20">
        <v>24</v>
      </c>
      <c r="B36" s="39" t="s">
        <v>37</v>
      </c>
      <c r="C36" s="40"/>
      <c r="D36" s="40"/>
      <c r="E36" s="31"/>
      <c r="F36" s="9"/>
      <c r="G36" s="31"/>
      <c r="H36" s="9"/>
      <c r="I36" s="34"/>
      <c r="J36" s="13">
        <f t="shared" si="2"/>
        <v>0</v>
      </c>
    </row>
    <row r="37" spans="1:10" ht="60" customHeight="1" thickBot="1" x14ac:dyDescent="0.25">
      <c r="A37" s="20">
        <v>25</v>
      </c>
      <c r="B37" s="44" t="s">
        <v>29</v>
      </c>
      <c r="C37" s="45"/>
      <c r="D37" s="45"/>
      <c r="E37" s="32"/>
      <c r="F37" s="10"/>
      <c r="G37" s="32"/>
      <c r="H37" s="10"/>
      <c r="I37" s="35"/>
      <c r="J37" s="14">
        <f t="shared" si="2"/>
        <v>0</v>
      </c>
    </row>
    <row r="38" spans="1:10" ht="60" customHeight="1" thickBot="1" x14ac:dyDescent="0.35">
      <c r="A38" s="41" t="s">
        <v>5</v>
      </c>
      <c r="B38" s="42"/>
      <c r="C38" s="42"/>
      <c r="D38" s="43"/>
      <c r="E38" s="36">
        <f t="shared" ref="E38:J38" si="3">SUM(E13:E37)</f>
        <v>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36">
        <f t="shared" si="3"/>
        <v>0</v>
      </c>
      <c r="J38" s="37">
        <f t="shared" si="3"/>
        <v>0</v>
      </c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5"/>
    </row>
  </sheetData>
  <sheetProtection password="D3DD" sheet="1" objects="1" scenarios="1" formatRows="0" selectLockedCells="1"/>
  <mergeCells count="55">
    <mergeCell ref="E6:F6"/>
    <mergeCell ref="G6:H6"/>
    <mergeCell ref="E5:F5"/>
    <mergeCell ref="E7:F7"/>
    <mergeCell ref="E10:I10"/>
    <mergeCell ref="G5:H5"/>
    <mergeCell ref="G7:H7"/>
    <mergeCell ref="G8:H8"/>
    <mergeCell ref="A1:J1"/>
    <mergeCell ref="A4:B4"/>
    <mergeCell ref="C4:D4"/>
    <mergeCell ref="E4:F4"/>
    <mergeCell ref="G4:H4"/>
    <mergeCell ref="A2:D2"/>
    <mergeCell ref="A3:D3"/>
    <mergeCell ref="E2:J2"/>
    <mergeCell ref="E3:J3"/>
    <mergeCell ref="A10:A12"/>
    <mergeCell ref="B17:D17"/>
    <mergeCell ref="B18:D18"/>
    <mergeCell ref="B19:D19"/>
    <mergeCell ref="D5:D8"/>
    <mergeCell ref="A9:J9"/>
    <mergeCell ref="A5:C5"/>
    <mergeCell ref="J10:J12"/>
    <mergeCell ref="E8:F8"/>
    <mergeCell ref="A6:B6"/>
    <mergeCell ref="A7:B7"/>
    <mergeCell ref="G11:I11"/>
    <mergeCell ref="B15:D15"/>
    <mergeCell ref="B16:D16"/>
    <mergeCell ref="A8:B8"/>
    <mergeCell ref="B10:D12"/>
    <mergeCell ref="B20:D20"/>
    <mergeCell ref="E11:F11"/>
    <mergeCell ref="B14:D14"/>
    <mergeCell ref="B24:D24"/>
    <mergeCell ref="B27:D27"/>
    <mergeCell ref="B26:D26"/>
    <mergeCell ref="B22:D22"/>
    <mergeCell ref="B21:D21"/>
    <mergeCell ref="B23:D23"/>
    <mergeCell ref="B13:D13"/>
    <mergeCell ref="B35:D35"/>
    <mergeCell ref="A38:D38"/>
    <mergeCell ref="B25:D25"/>
    <mergeCell ref="B31:D31"/>
    <mergeCell ref="B36:D36"/>
    <mergeCell ref="B37:D37"/>
    <mergeCell ref="B29:D29"/>
    <mergeCell ref="B30:D30"/>
    <mergeCell ref="B32:D32"/>
    <mergeCell ref="B33:D33"/>
    <mergeCell ref="B34:D34"/>
    <mergeCell ref="B28:D28"/>
  </mergeCells>
  <phoneticPr fontId="12" type="noConversion"/>
  <printOptions horizontalCentered="1" verticalCentered="1"/>
  <pageMargins left="0" right="0.19685039370078741" top="0.9055118110236221" bottom="0.6692913385826772" header="0.27559055118110237" footer="0.19685039370078741"/>
  <pageSetup paperSize="9" scale="55" orientation="landscape" r:id="rId1"/>
  <headerFooter alignWithMargins="0">
    <oddHeader>&amp;C&amp;"Times New Roman,Félkövér"&amp;12MÉDIASZOLGÁLTATÁS-TÁMOGATÓ ÉS VAGYONKEZELŐ ALAP
MECENATÚRA IGAZGATÓSÁG
&amp;"Times New Roman,Dőlt"info@mecenatura.mtva.hu
tel: 327-2020&amp;"-,Normál"&amp;11
&amp;"Times New Roman,Félkövér"&amp;12RADIOALLANDO2017</oddHeader>
    <oddFooter>&amp;L&amp;"Times New Roman,Félkövér"&amp;D&amp;R&amp;"Times New Roman,Félkövér"&amp;12&amp;P</oddFooter>
  </headerFooter>
  <rowBreaks count="3" manualBreakCount="3">
    <brk id="14" max="9" man="1"/>
    <brk id="26" max="9" man="1"/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Részletes költségvetés</vt:lpstr>
      <vt:lpstr>'Részletes költségvetés'!Nyomtatási_cím</vt:lpstr>
      <vt:lpstr>'Részletes költségvetés'!Nyomtatási_terület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Prókai Kiss Zsuzsanna</cp:lastModifiedBy>
  <cp:lastPrinted>2017-02-23T13:40:10Z</cp:lastPrinted>
  <dcterms:created xsi:type="dcterms:W3CDTF">2011-09-27T07:57:51Z</dcterms:created>
  <dcterms:modified xsi:type="dcterms:W3CDTF">2017-02-23T13:45:13Z</dcterms:modified>
</cp:coreProperties>
</file>