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5" windowWidth="19320" windowHeight="8190" tabRatio="822"/>
  </bookViews>
  <sheets>
    <sheet name="Produkciós költségvetés" sheetId="11" r:id="rId1"/>
  </sheets>
  <definedNames>
    <definedName name="_xlnm.Print_Titles" localSheetId="0">'Produkciós költségvetés'!$11:$13</definedName>
    <definedName name="_xlnm.Print_Area" localSheetId="0">'Produkciós költségvetés'!$A$1:$I$38</definedName>
  </definedNames>
  <calcPr calcId="145621"/>
</workbook>
</file>

<file path=xl/calcChain.xml><?xml version="1.0" encoding="utf-8"?>
<calcChain xmlns="http://schemas.openxmlformats.org/spreadsheetml/2006/main">
  <c r="I18" i="11" l="1"/>
  <c r="I29" i="11" l="1"/>
  <c r="I30" i="11"/>
  <c r="I31" i="11"/>
  <c r="I25" i="11"/>
  <c r="I24" i="11"/>
  <c r="I36" i="11"/>
  <c r="I35" i="11"/>
  <c r="I34" i="11"/>
  <c r="I20" i="11"/>
  <c r="I21" i="11"/>
  <c r="I22" i="11"/>
  <c r="I23" i="11"/>
  <c r="I26" i="11"/>
  <c r="I27" i="11"/>
  <c r="I28" i="11"/>
  <c r="I32" i="11"/>
  <c r="I33" i="11"/>
  <c r="I37" i="11"/>
  <c r="I19" i="11"/>
  <c r="I15" i="11"/>
  <c r="I16" i="11"/>
  <c r="I17" i="11"/>
  <c r="I14" i="11"/>
  <c r="G5" i="11"/>
  <c r="G38" i="11"/>
  <c r="G9" i="11" s="1"/>
  <c r="E38" i="11"/>
  <c r="G8" i="11" s="1"/>
  <c r="D5" i="11"/>
  <c r="E11" i="11"/>
  <c r="G7" i="11" l="1"/>
  <c r="I38" i="11"/>
  <c r="G4" i="11" s="1"/>
  <c r="G6" i="11" l="1"/>
</calcChain>
</file>

<file path=xl/sharedStrings.xml><?xml version="1.0" encoding="utf-8"?>
<sst xmlns="http://schemas.openxmlformats.org/spreadsheetml/2006/main" count="45" uniqueCount="45">
  <si>
    <t>Sorszám</t>
  </si>
  <si>
    <t>Tételes költségek (Ft)</t>
  </si>
  <si>
    <t>Összesen (Ft)</t>
  </si>
  <si>
    <t xml:space="preserve">Összesen </t>
  </si>
  <si>
    <t>Az igényelt támogatás terhére tervezett  költségek</t>
  </si>
  <si>
    <t>a pályázó neve</t>
  </si>
  <si>
    <t>Költségek megnevezése</t>
  </si>
  <si>
    <t xml:space="preserve">az általános forgalmi adó levonása szempontjából az alábbi kategóriába tartozom </t>
  </si>
  <si>
    <t>Archiválás</t>
  </si>
  <si>
    <t>Könyvelés, adminisztráció</t>
  </si>
  <si>
    <t>Telefon, internet, posta</t>
  </si>
  <si>
    <t>Jogdíjak</t>
  </si>
  <si>
    <t>Gyártási alapanyag, nyersanyag, hanghordozók</t>
  </si>
  <si>
    <t>Irodaszerek, fénymásolás</t>
  </si>
  <si>
    <t>Hangmérnök, hangtechnikus, technikus, vágó</t>
  </si>
  <si>
    <t>közvetlen kifizetések összege</t>
  </si>
  <si>
    <t>tételes költségek összege</t>
  </si>
  <si>
    <r>
      <t xml:space="preserve">100% (X)
</t>
    </r>
    <r>
      <rPr>
        <i/>
        <sz val="20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</si>
  <si>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</si>
  <si>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20"/>
        <rFont val="Times New Roman"/>
        <family val="1"/>
        <charset val="238"/>
      </rPr>
      <t>(kérjük a megfelelő arányszámot beírni)</t>
    </r>
  </si>
  <si>
    <t>Rezsi (irodabérlet, áram-, víz-, fűtésdíj)</t>
  </si>
  <si>
    <t>az epizódok száma (db)</t>
  </si>
  <si>
    <t>az igényelt támogatás terhére tervezett költségek összesen</t>
  </si>
  <si>
    <t>Közvetlen kifizetések (Ft)</t>
  </si>
  <si>
    <t>Rendező</t>
  </si>
  <si>
    <t>Rendezőasszisztens</t>
  </si>
  <si>
    <t>Segédszerkesztő</t>
  </si>
  <si>
    <t>Szerkesztő</t>
  </si>
  <si>
    <t>Zeneszerző</t>
  </si>
  <si>
    <t>Zenészek</t>
  </si>
  <si>
    <t>Producer</t>
  </si>
  <si>
    <t>Stúdióhasználat (hangjáték stúdió bérleti díj)</t>
  </si>
  <si>
    <t>Színészek</t>
  </si>
  <si>
    <t>a rádiós szövegkönyv írására ígényelt támogatás összege</t>
  </si>
  <si>
    <t>Rádiós szövegkönyv író</t>
  </si>
  <si>
    <t>Dramaturg</t>
  </si>
  <si>
    <t>Gyártásvezető</t>
  </si>
  <si>
    <t>Eszközbérlés</t>
  </si>
  <si>
    <t>Casting</t>
  </si>
  <si>
    <t>Hangutómunka</t>
  </si>
  <si>
    <t>a műsorszám címe</t>
  </si>
  <si>
    <t>Könyvvizsgáló</t>
  </si>
  <si>
    <r>
      <t xml:space="preserve">rezsiköltségek összege
</t>
    </r>
    <r>
      <rPr>
        <i/>
        <sz val="20"/>
        <rFont val="Times New Roman"/>
        <family val="1"/>
        <charset val="238"/>
      </rPr>
      <t>(20-21-22. sorok összege)</t>
    </r>
  </si>
  <si>
    <r>
      <t xml:space="preserve">rezsiköltségek aránya (%)
</t>
    </r>
    <r>
      <rPr>
        <i/>
        <sz val="18"/>
        <rFont val="Times New Roman"/>
        <family val="1"/>
        <charset val="238"/>
      </rPr>
      <t>(legfeljebb az igényelni kívánt támogatás 15%-a)</t>
    </r>
  </si>
  <si>
    <r>
      <t xml:space="preserve">PÁLYÁZATI KÉRELEM
</t>
    </r>
    <r>
      <rPr>
        <b/>
        <sz val="18"/>
        <color theme="0" tint="-0.14999847407452621"/>
        <rFont val="Times New Roman"/>
        <family val="1"/>
        <charset val="238"/>
      </rPr>
      <t>RÉSZLETES PRODUKCIÓS KÖLTSÉGVETÉS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</si>
</sst>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#,##0\ &quot;Ft&quot;"/>
  </numFmts>
  <fonts count="15" x14ac:knownFonts="1">
    <font>
      <sz val="11"/>
      <color theme="1"/>
      <name val="Times New Roman"/>
      <family val="2"/>
      <charset val="238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sz val="11"/>
      <color indexed="8"/>
      <name val="Times New Roman"/>
      <family val="2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2"/>
      <charset val="238"/>
    </font>
    <font>
      <b/>
      <sz val="20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i/>
      <sz val="20"/>
      <name val="Times New Roman"/>
      <family val="1"/>
      <charset val="238"/>
    </font>
    <font>
      <sz val="8"/>
      <name val="Times New Roman"/>
      <family val="2"/>
      <charset val="238"/>
    </font>
    <font>
      <i/>
      <sz val="18"/>
      <name val="Times New Roman"/>
      <family val="1"/>
      <charset val="238"/>
    </font>
    <font>
      <b/>
      <sz val="20"/>
      <color theme="0" tint="-0.14999847407452621"/>
      <name val="Times New Roman"/>
      <family val="1"/>
      <charset val="238"/>
    </font>
    <font>
      <b/>
      <sz val="18"/>
      <color theme="0" tint="-0.149998474074526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530A1E"/>
        <bgColor indexed="64"/>
      </patternFill>
    </fill>
    <fill>
      <patternFill patternType="solid">
        <fgColor rgb="FFC88264"/>
        <bgColor indexed="64"/>
      </patternFill>
    </fill>
    <fill>
      <patternFill patternType="solid">
        <fgColor rgb="FFFBFCC4"/>
        <bgColor indexed="64"/>
      </patternFill>
    </fill>
    <fill>
      <patternFill patternType="solid">
        <fgColor rgb="FFD7E4BA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42" fontId="1" fillId="3" borderId="29" xfId="0" applyNumberFormat="1" applyFont="1" applyFill="1" applyBorder="1" applyAlignment="1" applyProtection="1">
      <alignment horizontal="center" vertical="center"/>
    </xf>
    <xf numFmtId="42" fontId="1" fillId="3" borderId="30" xfId="0" applyNumberFormat="1" applyFont="1" applyFill="1" applyBorder="1" applyAlignment="1" applyProtection="1">
      <alignment horizontal="center" vertical="center"/>
    </xf>
    <xf numFmtId="42" fontId="1" fillId="3" borderId="39" xfId="0" applyNumberFormat="1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/>
    <xf numFmtId="0" fontId="0" fillId="3" borderId="18" xfId="0" applyFill="1" applyBorder="1" applyAlignment="1" applyProtection="1"/>
    <xf numFmtId="0" fontId="0" fillId="3" borderId="19" xfId="0" applyFill="1" applyBorder="1" applyAlignment="1" applyProtection="1"/>
    <xf numFmtId="0" fontId="2" fillId="3" borderId="20" xfId="0" applyNumberFormat="1" applyFont="1" applyFill="1" applyBorder="1" applyAlignment="1" applyProtection="1">
      <alignment horizontal="center" vertical="center" textRotation="90" wrapText="1"/>
    </xf>
    <xf numFmtId="0" fontId="0" fillId="3" borderId="21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9" xfId="0" applyFont="1" applyFill="1" applyBorder="1" applyAlignment="1" applyProtection="1">
      <alignment horizontal="center" vertical="center" wrapText="1"/>
    </xf>
    <xf numFmtId="9" fontId="3" fillId="3" borderId="37" xfId="0" applyNumberFormat="1" applyFont="1" applyFill="1" applyBorder="1" applyAlignment="1" applyProtection="1">
      <alignment horizontal="center" vertical="center" wrapText="1"/>
    </xf>
    <xf numFmtId="9" fontId="3" fillId="3" borderId="39" xfId="0" applyNumberFormat="1" applyFont="1" applyFill="1" applyBorder="1" applyAlignment="1" applyProtection="1">
      <alignment horizontal="center" vertical="center" wrapText="1"/>
    </xf>
    <xf numFmtId="42" fontId="2" fillId="3" borderId="29" xfId="0" applyNumberFormat="1" applyFont="1" applyFill="1" applyBorder="1" applyAlignment="1" applyProtection="1">
      <alignment horizontal="center" vertical="center" wrapText="1"/>
    </xf>
    <xf numFmtId="42" fontId="2" fillId="3" borderId="30" xfId="0" applyNumberFormat="1" applyFont="1" applyFill="1" applyBorder="1" applyAlignment="1" applyProtection="1">
      <alignment horizontal="center" vertical="center" wrapText="1"/>
    </xf>
    <xf numFmtId="42" fontId="2" fillId="3" borderId="39" xfId="0" applyNumberFormat="1" applyFont="1" applyFill="1" applyBorder="1" applyAlignment="1" applyProtection="1">
      <alignment horizontal="center" vertical="center" wrapText="1"/>
    </xf>
    <xf numFmtId="49" fontId="3" fillId="3" borderId="37" xfId="0" applyNumberFormat="1" applyFont="1" applyFill="1" applyBorder="1" applyAlignment="1" applyProtection="1">
      <alignment horizontal="center" vertical="center" wrapText="1"/>
    </xf>
    <xf numFmtId="49" fontId="3" fillId="3" borderId="30" xfId="0" applyNumberFormat="1" applyFont="1" applyFill="1" applyBorder="1" applyAlignment="1" applyProtection="1">
      <alignment horizontal="center" vertical="center" wrapText="1"/>
    </xf>
    <xf numFmtId="164" fontId="3" fillId="3" borderId="29" xfId="0" applyNumberFormat="1" applyFont="1" applyFill="1" applyBorder="1" applyAlignment="1" applyProtection="1">
      <alignment horizontal="center" vertical="center" wrapText="1"/>
    </xf>
    <xf numFmtId="164" fontId="3" fillId="3" borderId="30" xfId="0" applyNumberFormat="1" applyFont="1" applyFill="1" applyBorder="1" applyAlignment="1" applyProtection="1">
      <alignment horizontal="center" vertical="center" wrapText="1"/>
    </xf>
    <xf numFmtId="164" fontId="3" fillId="3" borderId="38" xfId="0" applyNumberFormat="1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vertical="center"/>
    </xf>
    <xf numFmtId="42" fontId="2" fillId="4" borderId="7" xfId="0" applyNumberFormat="1" applyFont="1" applyFill="1" applyBorder="1" applyAlignment="1" applyProtection="1">
      <alignment horizontal="center" vertical="center" wrapText="1"/>
    </xf>
    <xf numFmtId="42" fontId="2" fillId="4" borderId="14" xfId="0" applyNumberFormat="1" applyFont="1" applyFill="1" applyBorder="1" applyAlignment="1" applyProtection="1">
      <alignment horizontal="center" vertical="center" wrapText="1"/>
    </xf>
    <xf numFmtId="164" fontId="2" fillId="4" borderId="8" xfId="1" applyNumberFormat="1" applyFont="1" applyFill="1" applyBorder="1" applyAlignment="1" applyProtection="1">
      <alignment horizontal="center" vertical="center"/>
      <protection locked="0"/>
    </xf>
    <xf numFmtId="164" fontId="2" fillId="4" borderId="12" xfId="1" applyNumberFormat="1" applyFont="1" applyFill="1" applyBorder="1" applyAlignment="1" applyProtection="1">
      <alignment horizontal="center" vertical="center"/>
      <protection locked="0"/>
    </xf>
    <xf numFmtId="164" fontId="2" fillId="5" borderId="8" xfId="1" applyNumberFormat="1" applyFont="1" applyFill="1" applyBorder="1" applyAlignment="1" applyProtection="1">
      <alignment horizontal="center" vertical="center"/>
      <protection locked="0"/>
    </xf>
    <xf numFmtId="164" fontId="2" fillId="5" borderId="9" xfId="1" applyNumberFormat="1" applyFont="1" applyFill="1" applyBorder="1" applyAlignment="1" applyProtection="1">
      <alignment horizontal="center" vertical="center"/>
      <protection locked="0"/>
    </xf>
    <xf numFmtId="164" fontId="2" fillId="5" borderId="15" xfId="1" applyNumberFormat="1" applyFont="1" applyFill="1" applyBorder="1" applyAlignment="1" applyProtection="1">
      <alignment horizontal="center" vertical="center"/>
      <protection locked="0"/>
    </xf>
    <xf numFmtId="164" fontId="2" fillId="5" borderId="36" xfId="1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164" fontId="6" fillId="3" borderId="27" xfId="0" applyNumberFormat="1" applyFont="1" applyFill="1" applyBorder="1" applyAlignment="1" applyProtection="1">
      <alignment horizontal="center" vertical="center"/>
    </xf>
    <xf numFmtId="164" fontId="6" fillId="3" borderId="26" xfId="0" applyNumberFormat="1" applyFont="1" applyFill="1" applyBorder="1" applyAlignment="1" applyProtection="1">
      <alignment horizontal="center" vertical="center"/>
    </xf>
    <xf numFmtId="164" fontId="6" fillId="3" borderId="28" xfId="0" applyNumberFormat="1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/>
    <xf numFmtId="0" fontId="7" fillId="3" borderId="26" xfId="0" applyFont="1" applyFill="1" applyBorder="1" applyAlignment="1" applyProtection="1"/>
    <xf numFmtId="42" fontId="2" fillId="3" borderId="31" xfId="0" applyNumberFormat="1" applyFont="1" applyFill="1" applyBorder="1" applyAlignment="1" applyProtection="1">
      <alignment horizontal="center" vertical="center" wrapText="1"/>
    </xf>
    <xf numFmtId="42" fontId="2" fillId="3" borderId="35" xfId="0" applyNumberFormat="1" applyFont="1" applyFill="1" applyBorder="1" applyAlignment="1" applyProtection="1">
      <alignment horizontal="center" vertical="center" wrapText="1"/>
    </xf>
    <xf numFmtId="42" fontId="2" fillId="5" borderId="7" xfId="0" applyNumberFormat="1" applyFont="1" applyFill="1" applyBorder="1" applyAlignment="1" applyProtection="1">
      <alignment horizontal="center" vertical="center" wrapText="1"/>
    </xf>
    <xf numFmtId="42" fontId="2" fillId="5" borderId="14" xfId="0" applyNumberFormat="1" applyFont="1" applyFill="1" applyBorder="1" applyAlignment="1" applyProtection="1">
      <alignment horizontal="center" vertical="center" wrapText="1"/>
    </xf>
    <xf numFmtId="164" fontId="2" fillId="4" borderId="15" xfId="1" applyNumberFormat="1" applyFont="1" applyFill="1" applyBorder="1" applyAlignment="1" applyProtection="1">
      <alignment horizontal="center" vertical="center"/>
      <protection locked="0"/>
    </xf>
    <xf numFmtId="164" fontId="2" fillId="4" borderId="16" xfId="1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Alignment="1" applyProtection="1">
      <alignment horizontal="center" vertical="center" wrapText="1"/>
    </xf>
    <xf numFmtId="49" fontId="3" fillId="3" borderId="39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9" xfId="1" applyNumberFormat="1" applyFont="1" applyFill="1" applyBorder="1" applyAlignment="1" applyProtection="1">
      <alignment horizontal="center" vertical="center"/>
    </xf>
    <xf numFmtId="164" fontId="3" fillId="3" borderId="30" xfId="1" applyNumberFormat="1" applyFont="1" applyFill="1" applyBorder="1" applyAlignment="1" applyProtection="1">
      <alignment horizontal="center" vertical="center"/>
    </xf>
    <xf numFmtId="164" fontId="3" fillId="3" borderId="38" xfId="1" applyNumberFormat="1" applyFont="1" applyFill="1" applyBorder="1" applyAlignment="1" applyProtection="1">
      <alignment horizontal="center" vertical="center"/>
    </xf>
    <xf numFmtId="9" fontId="3" fillId="3" borderId="29" xfId="2" applyFont="1" applyFill="1" applyBorder="1" applyAlignment="1" applyProtection="1">
      <alignment horizontal="center" vertical="center" wrapText="1"/>
    </xf>
    <xf numFmtId="9" fontId="3" fillId="3" borderId="30" xfId="2" applyFont="1" applyFill="1" applyBorder="1" applyAlignment="1" applyProtection="1">
      <alignment horizontal="center" vertical="center" wrapText="1"/>
    </xf>
    <xf numFmtId="9" fontId="3" fillId="3" borderId="38" xfId="2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  <colors>
    <mruColors>
      <color rgb="FFD7E4BA"/>
      <color rgb="FFFBFCC4"/>
      <color rgb="FFC88264"/>
      <color rgb="FF530A1E"/>
      <color rgb="FF822D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ajá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39"/>
  <sheetViews>
    <sheetView showGridLines="0" tabSelected="1" zoomScale="60" zoomScaleNormal="60" zoomScaleSheetLayoutView="50" workbookViewId="0">
      <selection activeCell="E3" sqref="E3:I3"/>
    </sheetView>
  </sheetViews>
  <sheetFormatPr defaultRowHeight="14.25" x14ac:dyDescent="0.2"/>
  <cols>
    <col min="1" max="1" width="6.42578125" style="3" customWidth="1"/>
    <col min="2" max="2" width="41.42578125" style="1" customWidth="1"/>
    <col min="3" max="3" width="19.28515625" style="1" customWidth="1"/>
    <col min="4" max="4" width="26.28515625" style="1" customWidth="1"/>
    <col min="5" max="5" width="28.85546875" style="1" customWidth="1"/>
    <col min="6" max="6" width="30.28515625" style="1" customWidth="1"/>
    <col min="7" max="8" width="27.28515625" style="1" customWidth="1"/>
    <col min="9" max="9" width="25.7109375" style="1" customWidth="1"/>
    <col min="10" max="16384" width="9.140625" style="1"/>
  </cols>
  <sheetData>
    <row r="1" spans="1:9" customFormat="1" ht="74.25" customHeight="1" thickBot="1" x14ac:dyDescent="0.3">
      <c r="A1" s="69" t="s">
        <v>44</v>
      </c>
      <c r="B1" s="70"/>
      <c r="C1" s="70"/>
      <c r="D1" s="70"/>
      <c r="E1" s="70"/>
      <c r="F1" s="70"/>
      <c r="G1" s="70"/>
      <c r="H1" s="70"/>
      <c r="I1" s="71"/>
    </row>
    <row r="2" spans="1:9" customFormat="1" ht="66" customHeight="1" thickTop="1" thickBot="1" x14ac:dyDescent="0.3">
      <c r="A2" s="63" t="s">
        <v>5</v>
      </c>
      <c r="B2" s="64"/>
      <c r="C2" s="64"/>
      <c r="D2" s="26"/>
      <c r="E2" s="76"/>
      <c r="F2" s="77"/>
      <c r="G2" s="77"/>
      <c r="H2" s="77"/>
      <c r="I2" s="78"/>
    </row>
    <row r="3" spans="1:9" ht="66.75" customHeight="1" thickTop="1" thickBot="1" x14ac:dyDescent="0.25">
      <c r="A3" s="63" t="s">
        <v>40</v>
      </c>
      <c r="B3" s="64"/>
      <c r="C3" s="64"/>
      <c r="D3" s="26"/>
      <c r="E3" s="76"/>
      <c r="F3" s="77"/>
      <c r="G3" s="77"/>
      <c r="H3" s="77"/>
      <c r="I3" s="78"/>
    </row>
    <row r="4" spans="1:9" ht="80.25" customHeight="1" thickTop="1" thickBot="1" x14ac:dyDescent="0.25">
      <c r="A4" s="65" t="s">
        <v>21</v>
      </c>
      <c r="B4" s="66"/>
      <c r="C4" s="67"/>
      <c r="D4" s="68"/>
      <c r="E4" s="25" t="s">
        <v>22</v>
      </c>
      <c r="F4" s="26"/>
      <c r="G4" s="34">
        <f>I38</f>
        <v>0</v>
      </c>
      <c r="H4" s="35"/>
      <c r="I4" s="36"/>
    </row>
    <row r="5" spans="1:9" ht="79.5" customHeight="1" thickTop="1" thickBot="1" x14ac:dyDescent="0.25">
      <c r="A5" s="63" t="s">
        <v>7</v>
      </c>
      <c r="B5" s="64"/>
      <c r="C5" s="26"/>
      <c r="D5" s="72" t="str">
        <f>IF(COUNTBLANK(C6:C8)&gt;1,"","Kérjük csak egy kategóriát válasszon!")</f>
        <v/>
      </c>
      <c r="E5" s="25" t="s">
        <v>33</v>
      </c>
      <c r="F5" s="26"/>
      <c r="G5" s="79">
        <f>IF(I18="0","",IF(I18&gt;1000000,"HIBÁS ÖSSZEG",I18))</f>
        <v>0</v>
      </c>
      <c r="H5" s="80"/>
      <c r="I5" s="81"/>
    </row>
    <row r="6" spans="1:9" ht="90.75" customHeight="1" thickTop="1" thickBot="1" x14ac:dyDescent="0.25">
      <c r="A6" s="27" t="s">
        <v>17</v>
      </c>
      <c r="B6" s="28"/>
      <c r="C6" s="6"/>
      <c r="D6" s="73"/>
      <c r="E6" s="25" t="s">
        <v>43</v>
      </c>
      <c r="F6" s="26"/>
      <c r="G6" s="82" t="str">
        <f>IF((I33+I34+I35)=0,"0 %",IF((I33+I34+I35)/I38&gt;15%,"HIBA! MAGAS ARÁNY &gt; 15%",(I33+I34+I35)/I38))</f>
        <v>0 %</v>
      </c>
      <c r="H6" s="83"/>
      <c r="I6" s="84"/>
    </row>
    <row r="7" spans="1:9" ht="81.75" customHeight="1" thickTop="1" thickBot="1" x14ac:dyDescent="0.25">
      <c r="A7" s="27" t="s">
        <v>18</v>
      </c>
      <c r="B7" s="28"/>
      <c r="C7" s="6"/>
      <c r="D7" s="73"/>
      <c r="E7" s="25" t="s">
        <v>42</v>
      </c>
      <c r="F7" s="26"/>
      <c r="G7" s="34">
        <f>I33+I34+I35</f>
        <v>0</v>
      </c>
      <c r="H7" s="35"/>
      <c r="I7" s="36"/>
    </row>
    <row r="8" spans="1:9" ht="79.5" customHeight="1" thickTop="1" thickBot="1" x14ac:dyDescent="0.25">
      <c r="A8" s="32" t="s">
        <v>19</v>
      </c>
      <c r="B8" s="75"/>
      <c r="C8" s="7"/>
      <c r="D8" s="74"/>
      <c r="E8" s="25" t="s">
        <v>15</v>
      </c>
      <c r="F8" s="26"/>
      <c r="G8" s="34">
        <f>E38</f>
        <v>0</v>
      </c>
      <c r="H8" s="35"/>
      <c r="I8" s="36"/>
    </row>
    <row r="9" spans="1:9" ht="79.5" customHeight="1" thickTop="1" thickBot="1" x14ac:dyDescent="0.25">
      <c r="A9" s="32"/>
      <c r="B9" s="33"/>
      <c r="C9" s="33"/>
      <c r="D9" s="33"/>
      <c r="E9" s="25" t="s">
        <v>16</v>
      </c>
      <c r="F9" s="26"/>
      <c r="G9" s="34">
        <f>G38</f>
        <v>0</v>
      </c>
      <c r="H9" s="35"/>
      <c r="I9" s="36"/>
    </row>
    <row r="10" spans="1:9" customFormat="1" ht="27" customHeight="1" thickTop="1" thickBot="1" x14ac:dyDescent="0.3">
      <c r="A10" s="13"/>
      <c r="B10" s="14"/>
      <c r="C10" s="14"/>
      <c r="D10" s="14"/>
      <c r="E10" s="14"/>
      <c r="F10" s="14"/>
      <c r="G10" s="14"/>
      <c r="H10" s="14"/>
      <c r="I10" s="14"/>
    </row>
    <row r="11" spans="1:9" ht="39.75" customHeight="1" thickTop="1" thickBot="1" x14ac:dyDescent="0.25">
      <c r="A11" s="22" t="s">
        <v>0</v>
      </c>
      <c r="B11" s="18" t="s">
        <v>6</v>
      </c>
      <c r="C11" s="19"/>
      <c r="D11" s="19"/>
      <c r="E11" s="15" t="str">
        <f>IF(AND(C6="",C7="",C8=""),"",IF(C6="",IF(C7="","le nem vonható áfa értékkel növelt ár (Ft)","bruttó ár (Ft)"),"nettó ár (Ft)"))</f>
        <v/>
      </c>
      <c r="F11" s="16"/>
      <c r="G11" s="16"/>
      <c r="H11" s="17"/>
      <c r="I11" s="57" t="s">
        <v>2</v>
      </c>
    </row>
    <row r="12" spans="1:9" s="2" customFormat="1" ht="63" customHeight="1" thickTop="1" thickBot="1" x14ac:dyDescent="0.25">
      <c r="A12" s="23"/>
      <c r="B12" s="20"/>
      <c r="C12" s="20"/>
      <c r="D12" s="20"/>
      <c r="E12" s="29" t="s">
        <v>4</v>
      </c>
      <c r="F12" s="30"/>
      <c r="G12" s="30"/>
      <c r="H12" s="31"/>
      <c r="I12" s="57"/>
    </row>
    <row r="13" spans="1:9" ht="59.25" customHeight="1" thickTop="1" thickBot="1" x14ac:dyDescent="0.25">
      <c r="A13" s="24"/>
      <c r="B13" s="21"/>
      <c r="C13" s="21"/>
      <c r="D13" s="21"/>
      <c r="E13" s="39" t="s">
        <v>23</v>
      </c>
      <c r="F13" s="40"/>
      <c r="G13" s="59" t="s">
        <v>1</v>
      </c>
      <c r="H13" s="60"/>
      <c r="I13" s="58"/>
    </row>
    <row r="14" spans="1:9" ht="54.95" customHeight="1" x14ac:dyDescent="0.2">
      <c r="A14" s="8">
        <v>1</v>
      </c>
      <c r="B14" s="47" t="s">
        <v>27</v>
      </c>
      <c r="C14" s="48"/>
      <c r="D14" s="48"/>
      <c r="E14" s="61"/>
      <c r="F14" s="62"/>
      <c r="G14" s="45"/>
      <c r="H14" s="46"/>
      <c r="I14" s="10">
        <f t="shared" ref="I14:I19" si="0">SUM(E14:H14)</f>
        <v>0</v>
      </c>
    </row>
    <row r="15" spans="1:9" ht="54.95" customHeight="1" x14ac:dyDescent="0.2">
      <c r="A15" s="9">
        <v>2</v>
      </c>
      <c r="B15" s="37" t="s">
        <v>26</v>
      </c>
      <c r="C15" s="38"/>
      <c r="D15" s="38"/>
      <c r="E15" s="41"/>
      <c r="F15" s="42"/>
      <c r="G15" s="43"/>
      <c r="H15" s="44"/>
      <c r="I15" s="11">
        <f t="shared" si="0"/>
        <v>0</v>
      </c>
    </row>
    <row r="16" spans="1:9" ht="54.95" customHeight="1" x14ac:dyDescent="0.2">
      <c r="A16" s="9">
        <v>3</v>
      </c>
      <c r="B16" s="37" t="s">
        <v>24</v>
      </c>
      <c r="C16" s="38"/>
      <c r="D16" s="38"/>
      <c r="E16" s="41"/>
      <c r="F16" s="42"/>
      <c r="G16" s="43"/>
      <c r="H16" s="44"/>
      <c r="I16" s="11">
        <f t="shared" si="0"/>
        <v>0</v>
      </c>
    </row>
    <row r="17" spans="1:9" ht="54.95" customHeight="1" x14ac:dyDescent="0.2">
      <c r="A17" s="9">
        <v>4</v>
      </c>
      <c r="B17" s="37" t="s">
        <v>25</v>
      </c>
      <c r="C17" s="38"/>
      <c r="D17" s="38"/>
      <c r="E17" s="41"/>
      <c r="F17" s="42"/>
      <c r="G17" s="43"/>
      <c r="H17" s="44"/>
      <c r="I17" s="11">
        <f t="shared" si="0"/>
        <v>0</v>
      </c>
    </row>
    <row r="18" spans="1:9" ht="54.95" customHeight="1" x14ac:dyDescent="0.2">
      <c r="A18" s="9">
        <v>5</v>
      </c>
      <c r="B18" s="37" t="s">
        <v>34</v>
      </c>
      <c r="C18" s="38"/>
      <c r="D18" s="38"/>
      <c r="E18" s="41"/>
      <c r="F18" s="42"/>
      <c r="G18" s="43"/>
      <c r="H18" s="44"/>
      <c r="I18" s="11">
        <f t="shared" si="0"/>
        <v>0</v>
      </c>
    </row>
    <row r="19" spans="1:9" ht="54.95" customHeight="1" x14ac:dyDescent="0.2">
      <c r="A19" s="9">
        <v>6</v>
      </c>
      <c r="B19" s="37" t="s">
        <v>28</v>
      </c>
      <c r="C19" s="38"/>
      <c r="D19" s="38"/>
      <c r="E19" s="41"/>
      <c r="F19" s="42"/>
      <c r="G19" s="43"/>
      <c r="H19" s="44"/>
      <c r="I19" s="11">
        <f t="shared" si="0"/>
        <v>0</v>
      </c>
    </row>
    <row r="20" spans="1:9" ht="54.95" customHeight="1" x14ac:dyDescent="0.2">
      <c r="A20" s="9">
        <v>7</v>
      </c>
      <c r="B20" s="37" t="s">
        <v>14</v>
      </c>
      <c r="C20" s="38"/>
      <c r="D20" s="38"/>
      <c r="E20" s="41"/>
      <c r="F20" s="42"/>
      <c r="G20" s="43"/>
      <c r="H20" s="44"/>
      <c r="I20" s="11">
        <f t="shared" ref="I20:I37" si="1">SUM(E20:H20)</f>
        <v>0</v>
      </c>
    </row>
    <row r="21" spans="1:9" ht="54.95" customHeight="1" x14ac:dyDescent="0.2">
      <c r="A21" s="9">
        <v>8</v>
      </c>
      <c r="B21" s="37" t="s">
        <v>32</v>
      </c>
      <c r="C21" s="38"/>
      <c r="D21" s="38"/>
      <c r="E21" s="41"/>
      <c r="F21" s="42"/>
      <c r="G21" s="43"/>
      <c r="H21" s="44"/>
      <c r="I21" s="11">
        <f t="shared" si="1"/>
        <v>0</v>
      </c>
    </row>
    <row r="22" spans="1:9" ht="54.95" customHeight="1" x14ac:dyDescent="0.2">
      <c r="A22" s="9">
        <v>9</v>
      </c>
      <c r="B22" s="49" t="s">
        <v>29</v>
      </c>
      <c r="C22" s="50"/>
      <c r="D22" s="37"/>
      <c r="E22" s="41"/>
      <c r="F22" s="42"/>
      <c r="G22" s="43"/>
      <c r="H22" s="44"/>
      <c r="I22" s="11">
        <f t="shared" si="1"/>
        <v>0</v>
      </c>
    </row>
    <row r="23" spans="1:9" ht="54.95" customHeight="1" x14ac:dyDescent="0.2">
      <c r="A23" s="9">
        <v>10</v>
      </c>
      <c r="B23" s="37" t="s">
        <v>30</v>
      </c>
      <c r="C23" s="38"/>
      <c r="D23" s="38"/>
      <c r="E23" s="41"/>
      <c r="F23" s="42"/>
      <c r="G23" s="43"/>
      <c r="H23" s="44"/>
      <c r="I23" s="11">
        <f t="shared" si="1"/>
        <v>0</v>
      </c>
    </row>
    <row r="24" spans="1:9" ht="54.95" customHeight="1" x14ac:dyDescent="0.2">
      <c r="A24" s="9">
        <v>11</v>
      </c>
      <c r="B24" s="49" t="s">
        <v>35</v>
      </c>
      <c r="C24" s="50"/>
      <c r="D24" s="37"/>
      <c r="E24" s="41"/>
      <c r="F24" s="42"/>
      <c r="G24" s="43"/>
      <c r="H24" s="44"/>
      <c r="I24" s="11">
        <f t="shared" si="1"/>
        <v>0</v>
      </c>
    </row>
    <row r="25" spans="1:9" ht="54.95" customHeight="1" x14ac:dyDescent="0.2">
      <c r="A25" s="9">
        <v>12</v>
      </c>
      <c r="B25" s="49" t="s">
        <v>36</v>
      </c>
      <c r="C25" s="50"/>
      <c r="D25" s="37"/>
      <c r="E25" s="41"/>
      <c r="F25" s="42"/>
      <c r="G25" s="43"/>
      <c r="H25" s="44"/>
      <c r="I25" s="11">
        <f t="shared" si="1"/>
        <v>0</v>
      </c>
    </row>
    <row r="26" spans="1:9" ht="54.95" customHeight="1" x14ac:dyDescent="0.2">
      <c r="A26" s="9">
        <v>13</v>
      </c>
      <c r="B26" s="37" t="s">
        <v>8</v>
      </c>
      <c r="C26" s="38"/>
      <c r="D26" s="38"/>
      <c r="E26" s="41"/>
      <c r="F26" s="42"/>
      <c r="G26" s="43"/>
      <c r="H26" s="44"/>
      <c r="I26" s="11">
        <f t="shared" si="1"/>
        <v>0</v>
      </c>
    </row>
    <row r="27" spans="1:9" ht="54.95" customHeight="1" x14ac:dyDescent="0.2">
      <c r="A27" s="9">
        <v>14</v>
      </c>
      <c r="B27" s="37" t="s">
        <v>12</v>
      </c>
      <c r="C27" s="38"/>
      <c r="D27" s="38"/>
      <c r="E27" s="41"/>
      <c r="F27" s="42"/>
      <c r="G27" s="43"/>
      <c r="H27" s="44"/>
      <c r="I27" s="11">
        <f t="shared" si="1"/>
        <v>0</v>
      </c>
    </row>
    <row r="28" spans="1:9" ht="54.95" customHeight="1" x14ac:dyDescent="0.2">
      <c r="A28" s="9">
        <v>15</v>
      </c>
      <c r="B28" s="37" t="s">
        <v>31</v>
      </c>
      <c r="C28" s="38"/>
      <c r="D28" s="38"/>
      <c r="E28" s="41"/>
      <c r="F28" s="42"/>
      <c r="G28" s="43"/>
      <c r="H28" s="44"/>
      <c r="I28" s="11">
        <f t="shared" si="1"/>
        <v>0</v>
      </c>
    </row>
    <row r="29" spans="1:9" ht="54.95" customHeight="1" x14ac:dyDescent="0.2">
      <c r="A29" s="9">
        <v>16</v>
      </c>
      <c r="B29" s="49" t="s">
        <v>37</v>
      </c>
      <c r="C29" s="50"/>
      <c r="D29" s="37"/>
      <c r="E29" s="41"/>
      <c r="F29" s="42"/>
      <c r="G29" s="43"/>
      <c r="H29" s="44"/>
      <c r="I29" s="11">
        <f t="shared" si="1"/>
        <v>0</v>
      </c>
    </row>
    <row r="30" spans="1:9" ht="54.95" customHeight="1" x14ac:dyDescent="0.2">
      <c r="A30" s="9">
        <v>17</v>
      </c>
      <c r="B30" s="49" t="s">
        <v>38</v>
      </c>
      <c r="C30" s="50"/>
      <c r="D30" s="37"/>
      <c r="E30" s="41"/>
      <c r="F30" s="42"/>
      <c r="G30" s="43"/>
      <c r="H30" s="44"/>
      <c r="I30" s="11">
        <f t="shared" si="1"/>
        <v>0</v>
      </c>
    </row>
    <row r="31" spans="1:9" ht="54.95" customHeight="1" x14ac:dyDescent="0.2">
      <c r="A31" s="9">
        <v>18</v>
      </c>
      <c r="B31" s="49" t="s">
        <v>39</v>
      </c>
      <c r="C31" s="50"/>
      <c r="D31" s="37"/>
      <c r="E31" s="41"/>
      <c r="F31" s="42"/>
      <c r="G31" s="43"/>
      <c r="H31" s="44"/>
      <c r="I31" s="11">
        <f t="shared" si="1"/>
        <v>0</v>
      </c>
    </row>
    <row r="32" spans="1:9" ht="54.95" customHeight="1" x14ac:dyDescent="0.2">
      <c r="A32" s="9">
        <v>19</v>
      </c>
      <c r="B32" s="37" t="s">
        <v>11</v>
      </c>
      <c r="C32" s="38"/>
      <c r="D32" s="38"/>
      <c r="E32" s="41"/>
      <c r="F32" s="42"/>
      <c r="G32" s="43"/>
      <c r="H32" s="44"/>
      <c r="I32" s="11">
        <f t="shared" si="1"/>
        <v>0</v>
      </c>
    </row>
    <row r="33" spans="1:9" ht="54.95" customHeight="1" x14ac:dyDescent="0.2">
      <c r="A33" s="9">
        <v>20</v>
      </c>
      <c r="B33" s="37" t="s">
        <v>20</v>
      </c>
      <c r="C33" s="38"/>
      <c r="D33" s="38"/>
      <c r="E33" s="41"/>
      <c r="F33" s="42"/>
      <c r="G33" s="43"/>
      <c r="H33" s="44"/>
      <c r="I33" s="11">
        <f t="shared" si="1"/>
        <v>0</v>
      </c>
    </row>
    <row r="34" spans="1:9" ht="54.95" customHeight="1" x14ac:dyDescent="0.2">
      <c r="A34" s="9">
        <v>21</v>
      </c>
      <c r="B34" s="37" t="s">
        <v>13</v>
      </c>
      <c r="C34" s="38"/>
      <c r="D34" s="38"/>
      <c r="E34" s="41"/>
      <c r="F34" s="42"/>
      <c r="G34" s="43"/>
      <c r="H34" s="44"/>
      <c r="I34" s="11">
        <f>E34+G34</f>
        <v>0</v>
      </c>
    </row>
    <row r="35" spans="1:9" ht="54.95" customHeight="1" x14ac:dyDescent="0.2">
      <c r="A35" s="9">
        <v>22</v>
      </c>
      <c r="B35" s="37" t="s">
        <v>10</v>
      </c>
      <c r="C35" s="38"/>
      <c r="D35" s="38"/>
      <c r="E35" s="41"/>
      <c r="F35" s="42"/>
      <c r="G35" s="43"/>
      <c r="H35" s="44"/>
      <c r="I35" s="11">
        <f>E35+G35</f>
        <v>0</v>
      </c>
    </row>
    <row r="36" spans="1:9" ht="54.95" customHeight="1" x14ac:dyDescent="0.2">
      <c r="A36" s="9">
        <v>23</v>
      </c>
      <c r="B36" s="37" t="s">
        <v>9</v>
      </c>
      <c r="C36" s="38"/>
      <c r="D36" s="38"/>
      <c r="E36" s="41"/>
      <c r="F36" s="42"/>
      <c r="G36" s="43"/>
      <c r="H36" s="44"/>
      <c r="I36" s="11">
        <f>E36+G36</f>
        <v>0</v>
      </c>
    </row>
    <row r="37" spans="1:9" ht="54.95" customHeight="1" thickBot="1" x14ac:dyDescent="0.25">
      <c r="A37" s="9">
        <v>24</v>
      </c>
      <c r="B37" s="37" t="s">
        <v>41</v>
      </c>
      <c r="C37" s="38"/>
      <c r="D37" s="38"/>
      <c r="E37" s="41"/>
      <c r="F37" s="42"/>
      <c r="G37" s="43"/>
      <c r="H37" s="44"/>
      <c r="I37" s="11">
        <f t="shared" si="1"/>
        <v>0</v>
      </c>
    </row>
    <row r="38" spans="1:9" ht="54.95" customHeight="1" thickBot="1" x14ac:dyDescent="0.35">
      <c r="A38" s="54" t="s">
        <v>3</v>
      </c>
      <c r="B38" s="55"/>
      <c r="C38" s="55"/>
      <c r="D38" s="56"/>
      <c r="E38" s="51">
        <f>SUM(E14:F37)</f>
        <v>0</v>
      </c>
      <c r="F38" s="52"/>
      <c r="G38" s="51">
        <f>SUM(G14:H37)</f>
        <v>0</v>
      </c>
      <c r="H38" s="53"/>
      <c r="I38" s="12">
        <f>SUM(I14:I37)</f>
        <v>0</v>
      </c>
    </row>
    <row r="39" spans="1:9" x14ac:dyDescent="0.2">
      <c r="A39" s="4"/>
      <c r="B39" s="5"/>
      <c r="C39" s="5"/>
      <c r="D39" s="5"/>
      <c r="E39" s="5"/>
      <c r="F39" s="5"/>
      <c r="G39" s="5"/>
      <c r="H39" s="5"/>
    </row>
  </sheetData>
  <sheetProtection password="C9AD" sheet="1" objects="1" scenarios="1" formatRows="0" selectLockedCells="1"/>
  <mergeCells count="108">
    <mergeCell ref="A2:D2"/>
    <mergeCell ref="A3:D3"/>
    <mergeCell ref="A4:B4"/>
    <mergeCell ref="C4:D4"/>
    <mergeCell ref="E6:F6"/>
    <mergeCell ref="A1:I1"/>
    <mergeCell ref="A5:C5"/>
    <mergeCell ref="D5:D8"/>
    <mergeCell ref="A8:B8"/>
    <mergeCell ref="E2:I2"/>
    <mergeCell ref="G4:I4"/>
    <mergeCell ref="E5:F5"/>
    <mergeCell ref="E3:I3"/>
    <mergeCell ref="G5:I5"/>
    <mergeCell ref="G6:I6"/>
    <mergeCell ref="E7:F7"/>
    <mergeCell ref="G7:I7"/>
    <mergeCell ref="E8:F8"/>
    <mergeCell ref="G8:I8"/>
    <mergeCell ref="G37:H37"/>
    <mergeCell ref="G27:H27"/>
    <mergeCell ref="G28:H28"/>
    <mergeCell ref="E34:F34"/>
    <mergeCell ref="E35:F35"/>
    <mergeCell ref="I11:I13"/>
    <mergeCell ref="E18:F18"/>
    <mergeCell ref="E36:F36"/>
    <mergeCell ref="E37:F37"/>
    <mergeCell ref="G23:H23"/>
    <mergeCell ref="G26:H26"/>
    <mergeCell ref="G32:H32"/>
    <mergeCell ref="G33:H33"/>
    <mergeCell ref="E24:F24"/>
    <mergeCell ref="G24:H24"/>
    <mergeCell ref="E25:F25"/>
    <mergeCell ref="G29:H29"/>
    <mergeCell ref="G13:H13"/>
    <mergeCell ref="G18:H18"/>
    <mergeCell ref="E17:F17"/>
    <mergeCell ref="G25:H25"/>
    <mergeCell ref="E32:F32"/>
    <mergeCell ref="E14:F14"/>
    <mergeCell ref="G22:H22"/>
    <mergeCell ref="E33:F33"/>
    <mergeCell ref="A38:D38"/>
    <mergeCell ref="B28:D28"/>
    <mergeCell ref="B37:D37"/>
    <mergeCell ref="B19:D19"/>
    <mergeCell ref="B33:D33"/>
    <mergeCell ref="B35:D35"/>
    <mergeCell ref="B36:D36"/>
    <mergeCell ref="B34:D34"/>
    <mergeCell ref="B32:D32"/>
    <mergeCell ref="B20:D20"/>
    <mergeCell ref="B26:D26"/>
    <mergeCell ref="E22:F22"/>
    <mergeCell ref="E28:F28"/>
    <mergeCell ref="G21:H21"/>
    <mergeCell ref="G30:H30"/>
    <mergeCell ref="G31:H31"/>
    <mergeCell ref="B27:D27"/>
    <mergeCell ref="B29:D29"/>
    <mergeCell ref="E38:F38"/>
    <mergeCell ref="G38:H38"/>
    <mergeCell ref="G34:H34"/>
    <mergeCell ref="G35:H35"/>
    <mergeCell ref="G36:H36"/>
    <mergeCell ref="E27:F27"/>
    <mergeCell ref="B30:D30"/>
    <mergeCell ref="B31:D31"/>
    <mergeCell ref="E29:F29"/>
    <mergeCell ref="E30:F30"/>
    <mergeCell ref="E31:F31"/>
    <mergeCell ref="B23:D23"/>
    <mergeCell ref="B21:D21"/>
    <mergeCell ref="B22:D22"/>
    <mergeCell ref="B24:D24"/>
    <mergeCell ref="B25:D25"/>
    <mergeCell ref="E21:F21"/>
    <mergeCell ref="E23:F23"/>
    <mergeCell ref="E26:F26"/>
    <mergeCell ref="B15:D15"/>
    <mergeCell ref="E13:F13"/>
    <mergeCell ref="E20:F20"/>
    <mergeCell ref="E15:F15"/>
    <mergeCell ref="E16:F16"/>
    <mergeCell ref="G19:H19"/>
    <mergeCell ref="G20:H20"/>
    <mergeCell ref="G14:H14"/>
    <mergeCell ref="G15:H15"/>
    <mergeCell ref="G16:H16"/>
    <mergeCell ref="G17:H17"/>
    <mergeCell ref="E19:F19"/>
    <mergeCell ref="B14:D14"/>
    <mergeCell ref="B16:D16"/>
    <mergeCell ref="B17:D17"/>
    <mergeCell ref="B18:D18"/>
    <mergeCell ref="A10:I10"/>
    <mergeCell ref="E11:H11"/>
    <mergeCell ref="B11:D13"/>
    <mergeCell ref="A11:A13"/>
    <mergeCell ref="E4:F4"/>
    <mergeCell ref="A6:B6"/>
    <mergeCell ref="A7:B7"/>
    <mergeCell ref="E12:H12"/>
    <mergeCell ref="A9:D9"/>
    <mergeCell ref="E9:F9"/>
    <mergeCell ref="G9:I9"/>
  </mergeCells>
  <phoneticPr fontId="11" type="noConversion"/>
  <printOptions horizontalCentered="1" verticalCentered="1"/>
  <pageMargins left="0" right="0.19685039370078741" top="0.9055118110236221" bottom="0.6692913385826772" header="0.27559055118110237" footer="0.19685039370078741"/>
  <pageSetup paperSize="9" scale="49" orientation="landscape" r:id="rId1"/>
  <headerFooter alignWithMargins="0">
    <oddHeader>&amp;C&amp;"Times New Roman,Félkövér"&amp;12MÉDIASZOLGÁLTATÁS-TÁMOGATÓ ÉS VAGYONKEZELŐ ALAP
MECENATÚRA IGAZGATÓSÁG
&amp;"Times New Roman,Normál"info@mecenatura.mtva.hu
tel: 327-2020&amp;"-,Normál"&amp;11
&amp;"Times New Roman,Félkövér"&amp;12CSERÉSMIKLÓS2018</oddHeader>
    <oddFooter>&amp;L&amp;"Times New Roman,Félkövér"&amp;D&amp;R&amp;"Times New Roman,Félkövér"&amp;12&amp;P</oddFooter>
  </headerFooter>
  <rowBreaks count="3" manualBreakCount="3">
    <brk id="13" max="8" man="1"/>
    <brk id="25" max="8" man="1"/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Produkciós költségvetés</vt:lpstr>
      <vt:lpstr>'Produkciós költségvetés'!Nyomtatási_cím</vt:lpstr>
      <vt:lpstr>'Produkciós költségvetés'!Nyomtatási_terület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ALAP</dc:creator>
  <cp:lastModifiedBy>Prókai Kiss Zsuzsanna</cp:lastModifiedBy>
  <cp:lastPrinted>2018-10-25T08:52:23Z</cp:lastPrinted>
  <dcterms:created xsi:type="dcterms:W3CDTF">2011-09-27T07:57:51Z</dcterms:created>
  <dcterms:modified xsi:type="dcterms:W3CDTF">2018-10-25T08:52:28Z</dcterms:modified>
</cp:coreProperties>
</file>