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workbookProtection workbookPassword="D8E1" lockStructure="1"/>
  <bookViews>
    <workbookView xWindow="240" yWindow="15" windowWidth="19320" windowHeight="8190" tabRatio="894" activeTab="2"/>
  </bookViews>
  <sheets>
    <sheet name="1. Egyéni könyvvizsgáló nyil." sheetId="4" r:id="rId1"/>
    <sheet name="1. Könyvvizsgáló társaság nyil." sheetId="5" r:id="rId2"/>
    <sheet name="2. Beszámolólap" sheetId="6" r:id="rId3"/>
    <sheet name="2.A Költségösszesítő" sheetId="3" r:id="rId4"/>
    <sheet name="2.B Költségösszesítő" sheetId="8" r:id="rId5"/>
  </sheets>
  <definedNames>
    <definedName name="_xlnm._FilterDatabase" localSheetId="3" hidden="1">'2.A Költségösszesítő'!$K$10:$K$86</definedName>
    <definedName name="_xlnm.Print_Area" localSheetId="0">'1. Egyéni könyvvizsgáló nyil.'!$A$1:$J$33</definedName>
    <definedName name="_xlnm.Print_Area" localSheetId="1">'1. Könyvvizsgáló társaság nyil.'!$A$1:$J$41</definedName>
    <definedName name="_xlnm.Print_Area" localSheetId="2">'2. Beszámolólap'!$A$1:$K$97</definedName>
    <definedName name="_xlnm.Print_Area" localSheetId="3">'2.A Költségösszesítő'!$A$1:$L$105</definedName>
    <definedName name="_xlnm.Print_Area" localSheetId="4">'2.B Költségösszesítő'!$A$1:$I$134</definedName>
    <definedName name="Z_AFE5A364_DCDF_48F0_811C_613C667FC842_.wvu.PrintArea" localSheetId="0" hidden="1">'1. Egyéni könyvvizsgáló nyil.'!$A$1:$D$49</definedName>
    <definedName name="Z_AFE5A364_DCDF_48F0_811C_613C667FC842_.wvu.PrintArea" localSheetId="1" hidden="1">'1. Könyvvizsgáló társaság nyil.'!$A$1:$D$52</definedName>
    <definedName name="Z_AFE5A364_DCDF_48F0_811C_613C667FC842_.wvu.PrintArea" localSheetId="2" hidden="1">'2. Beszámolólap'!$A$1:$C$48</definedName>
    <definedName name="Z_AFE5A364_DCDF_48F0_811C_613C667FC842_.wvu.PrintArea" localSheetId="3" hidden="1">'2.A Költségösszesítő'!$A$1:$L$85</definedName>
    <definedName name="Z_AFE5A364_DCDF_48F0_811C_613C667FC842_.wvu.PrintArea" localSheetId="4" hidden="1">'2.B Költségösszesítő'!$A$1:$J$17</definedName>
  </definedNames>
  <calcPr calcId="145621"/>
  <customWorkbookViews>
    <customWorkbookView name="veressi - Egyéni nézet" guid="{AFE5A364-DCDF-48F0-811C-613C667FC842}" mergeInterval="0" personalView="1" maximized="1" xWindow="1" yWindow="1" windowWidth="1276" windowHeight="804" tabRatio="981" activeSheetId="4"/>
  </customWorkbookViews>
</workbook>
</file>

<file path=xl/calcChain.xml><?xml version="1.0" encoding="utf-8"?>
<calcChain xmlns="http://schemas.openxmlformats.org/spreadsheetml/2006/main">
  <c r="E49" i="6" l="1"/>
  <c r="E51" i="6" s="1"/>
  <c r="A52" i="6" s="1"/>
  <c r="F4" i="8"/>
  <c r="K18" i="3"/>
  <c r="C2" i="3"/>
  <c r="K12" i="3"/>
  <c r="K13" i="3"/>
  <c r="K14" i="3"/>
  <c r="K15" i="3"/>
  <c r="K16" i="3"/>
  <c r="K17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11" i="3"/>
  <c r="D3" i="3"/>
  <c r="C2" i="8"/>
  <c r="D3" i="8"/>
  <c r="E112" i="8"/>
  <c r="F3" i="8" s="1"/>
  <c r="D112" i="8"/>
  <c r="F5" i="8" s="1"/>
  <c r="D8" i="8"/>
  <c r="E8" i="3"/>
  <c r="E85" i="3"/>
  <c r="F85" i="3"/>
  <c r="G85" i="3"/>
  <c r="H85" i="3"/>
  <c r="I85" i="3"/>
  <c r="K3" i="3" s="1"/>
  <c r="J85" i="3"/>
  <c r="K4" i="3" s="1"/>
  <c r="G5" i="3" l="1"/>
  <c r="G6" i="3"/>
  <c r="K85" i="3"/>
  <c r="G3" i="3" s="1"/>
  <c r="K2" i="3"/>
  <c r="E50" i="6"/>
  <c r="G4" i="3"/>
  <c r="K5" i="3" l="1"/>
  <c r="K6" i="3"/>
</calcChain>
</file>

<file path=xl/sharedStrings.xml><?xml version="1.0" encoding="utf-8"?>
<sst xmlns="http://schemas.openxmlformats.org/spreadsheetml/2006/main" count="329" uniqueCount="272">
  <si>
    <t>megnevezés</t>
  </si>
  <si>
    <t>Producer</t>
  </si>
  <si>
    <t>Gyártásvezető</t>
  </si>
  <si>
    <t>Technikai forgatókönyv</t>
  </si>
  <si>
    <t>Fordítás</t>
  </si>
  <si>
    <t>Társproducer</t>
  </si>
  <si>
    <t>Teher, áruszállítás</t>
  </si>
  <si>
    <t>Repülő, vasút, egyéb menetjegyek</t>
  </si>
  <si>
    <t>Digitális trükkök</t>
  </si>
  <si>
    <t>Inzertek</t>
  </si>
  <si>
    <t>Labortrükk, áttűnés</t>
  </si>
  <si>
    <t>Filmanyag digitalizálása és visszaírása</t>
  </si>
  <si>
    <t>Eleje - végefőcímek</t>
  </si>
  <si>
    <t>Produkciós ügyvédi díj</t>
  </si>
  <si>
    <t>Bankköltség</t>
  </si>
  <si>
    <t>Sajtóköltség</t>
  </si>
  <si>
    <t xml:space="preserve">Összesen </t>
  </si>
  <si>
    <t>Rendezőasszisztens</t>
  </si>
  <si>
    <t>Produceri asszisztens(ek)</t>
  </si>
  <si>
    <t xml:space="preserve">nettó költség </t>
  </si>
  <si>
    <t>a filmalkotás tervezett címe</t>
  </si>
  <si>
    <t>Taxi / Személyszállítás</t>
  </si>
  <si>
    <t>Vágóasszisztens(ek)</t>
  </si>
  <si>
    <t>Eszközkölcsönzés</t>
  </si>
  <si>
    <t>Átírások</t>
  </si>
  <si>
    <t>Kópiák készítése, átírások</t>
  </si>
  <si>
    <t>Könyvelő</t>
  </si>
  <si>
    <t>Könyvvizsgáló</t>
  </si>
  <si>
    <t>Biztosítás(ok)</t>
  </si>
  <si>
    <t>Eszközhasználat</t>
  </si>
  <si>
    <t>Üzemanyagköltség</t>
  </si>
  <si>
    <t>Takarítás, szemétszállítás</t>
  </si>
  <si>
    <t>összesen</t>
  </si>
  <si>
    <t>Munkabér és járulékai</t>
  </si>
  <si>
    <t>1.</t>
  </si>
  <si>
    <t>2.</t>
  </si>
  <si>
    <t>3.</t>
  </si>
  <si>
    <t>4.</t>
  </si>
  <si>
    <t xml:space="preserve">levonható áfa </t>
  </si>
  <si>
    <t>Archívanyag vásárlás</t>
  </si>
  <si>
    <t xml:space="preserve">az általános forgalmi adó levonása szempontjából az alábbi kategóriába tartozom </t>
  </si>
  <si>
    <t>Forgatókönyv-másolás</t>
  </si>
  <si>
    <t>egyéni könyvvizsgáló esetén töltendő ki</t>
  </si>
  <si>
    <t>A KÖNYVVIZSGÁLÓ ADATAI</t>
  </si>
  <si>
    <t>a könyvvizsgáló neve</t>
  </si>
  <si>
    <t xml:space="preserve">kamarai nyilvántartási száma </t>
  </si>
  <si>
    <t>A KEDVEZMÉNYEZETT ADATAI</t>
  </si>
  <si>
    <t>a pályázati kérelem iktatószáma</t>
  </si>
  <si>
    <r>
      <t>Alap (</t>
    </r>
    <r>
      <rPr>
        <b/>
        <sz val="14"/>
        <color indexed="8"/>
        <rFont val="Wingdings"/>
        <charset val="2"/>
      </rPr>
      <t>ü</t>
    </r>
    <r>
      <rPr>
        <b/>
        <sz val="14"/>
        <color indexed="8"/>
        <rFont val="Times New Roman"/>
        <family val="1"/>
        <charset val="238"/>
      </rPr>
      <t>)</t>
    </r>
  </si>
  <si>
    <t>a könyvvizsgálói igazolvány egyszerű másolata</t>
  </si>
  <si>
    <t>a felelősségbiztosítási kötvény egyszerű másolata</t>
  </si>
  <si>
    <t>Kelt:</t>
  </si>
  <si>
    <t xml:space="preserve">     az egyéni könyvvizsgáló aláírása</t>
  </si>
  <si>
    <t>Ellenjegyzés</t>
  </si>
  <si>
    <r>
      <t xml:space="preserve">A kedvezményezett által megbízott egyéni könyvvizsgáló
</t>
    </r>
    <r>
      <rPr>
        <sz val="14"/>
        <color indexed="8"/>
        <rFont val="Webdings"/>
        <family val="1"/>
        <charset val="2"/>
      </rPr>
      <t>c</t>
    </r>
    <r>
      <rPr>
        <sz val="14"/>
        <color indexed="8"/>
        <rFont val="Times New Roman"/>
        <family val="1"/>
        <charset val="238"/>
      </rPr>
      <t xml:space="preserve"> a hatályos kamarai névjegyzékben szerepel,
</t>
    </r>
    <r>
      <rPr>
        <sz val="14"/>
        <color indexed="8"/>
        <rFont val="Webdings"/>
        <family val="1"/>
        <charset val="2"/>
      </rPr>
      <t xml:space="preserve">c </t>
    </r>
    <r>
      <rPr>
        <sz val="14"/>
        <color indexed="8"/>
        <rFont val="Times New Roman"/>
        <family val="1"/>
        <charset val="238"/>
      </rPr>
      <t xml:space="preserve">ellenjegyzésével a nyilatkozatot ellátta.
</t>
    </r>
  </si>
  <si>
    <t xml:space="preserve">                                                                                                         az Alap munkatársának aláírása</t>
  </si>
  <si>
    <t>könyvvizsgáló társaság esetén töltendő ki</t>
  </si>
  <si>
    <t>a könyvvizsgáló társaság neve</t>
  </si>
  <si>
    <t>a könyvvizsgáló társaság képviselőjének neve</t>
  </si>
  <si>
    <t>a kedvezményezett neve</t>
  </si>
  <si>
    <t>a kijelölt könyvvizsgáló könyvvizsgálói igazolványának egyszerű másolata</t>
  </si>
  <si>
    <t>a könyvvizsgáló társaság, vagy a kijelölt könyvvizsgáló felelősségbiztosítási kötvényének egyszerű másolata</t>
  </si>
  <si>
    <t xml:space="preserve">                                                                                                           az Alap munkatársának aláírása</t>
  </si>
  <si>
    <t>régi adat</t>
  </si>
  <si>
    <t>új adat</t>
  </si>
  <si>
    <t xml:space="preserve">előzetesen felszámított áfa </t>
  </si>
  <si>
    <t xml:space="preserve">le nem vonható áfa </t>
  </si>
  <si>
    <t>a beszámolási határnap</t>
  </si>
  <si>
    <t>a beszámoló beérkezésének dátuma</t>
  </si>
  <si>
    <t>a kért hiánypótlás beérkezésének dátuma</t>
  </si>
  <si>
    <t>a beszámoló</t>
  </si>
  <si>
    <r>
      <t>igen (</t>
    </r>
    <r>
      <rPr>
        <sz val="12"/>
        <color indexed="8"/>
        <rFont val="Wingdings"/>
        <charset val="2"/>
      </rPr>
      <t>ü</t>
    </r>
    <r>
      <rPr>
        <sz val="12"/>
        <color indexed="8"/>
        <rFont val="Times New Roman"/>
        <family val="1"/>
        <charset val="238"/>
      </rPr>
      <t xml:space="preserve">)       </t>
    </r>
  </si>
  <si>
    <r>
      <t xml:space="preserve">  nem (</t>
    </r>
    <r>
      <rPr>
        <sz val="12"/>
        <color indexed="8"/>
        <rFont val="Wingdings"/>
        <charset val="2"/>
      </rPr>
      <t>ü</t>
    </r>
    <r>
      <rPr>
        <sz val="12"/>
        <color indexed="8"/>
        <rFont val="Times New Roman"/>
        <family val="1"/>
        <charset val="238"/>
      </rPr>
      <t>)</t>
    </r>
  </si>
  <si>
    <r>
      <t>igen (</t>
    </r>
    <r>
      <rPr>
        <sz val="12"/>
        <color indexed="8"/>
        <rFont val="Wingdings"/>
        <charset val="2"/>
      </rPr>
      <t>ü</t>
    </r>
    <r>
      <rPr>
        <sz val="12"/>
        <color indexed="8"/>
        <rFont val="Times New Roman"/>
        <family val="1"/>
        <charset val="238"/>
      </rPr>
      <t xml:space="preserve">)   </t>
    </r>
  </si>
  <si>
    <t>a formai követelményeknek mindenben megfelel</t>
  </si>
  <si>
    <t>azonosító adatai a támogatási célt egyértelműen meghatározzák</t>
  </si>
  <si>
    <t>TRA miatti csökkenés összege (Ft)</t>
  </si>
  <si>
    <t>I. A FILMALKOTÁS ADATAI</t>
  </si>
  <si>
    <t>a filmalkotás címe</t>
  </si>
  <si>
    <t xml:space="preserve">a rendező neve </t>
  </si>
  <si>
    <t>a könyvvizsgáló aláírása</t>
  </si>
  <si>
    <t>a megjelölt könyvvizsgáló által jegyzett</t>
  </si>
  <si>
    <r>
      <t>Mint a filmalkotás könyvvizsgálója kijelentem és igazolom, hogy</t>
    </r>
    <r>
      <rPr>
        <b/>
        <sz val="12"/>
        <color indexed="8"/>
        <rFont val="Times New Roman"/>
        <family val="1"/>
        <charset val="238"/>
      </rPr>
      <t/>
    </r>
  </si>
  <si>
    <t>a támogatás terhére elszámolt költségek</t>
  </si>
  <si>
    <t>tényleges összköltség</t>
  </si>
  <si>
    <t>sorszám</t>
  </si>
  <si>
    <t>költségek megnevezése</t>
  </si>
  <si>
    <t>számlaszám/azonosítószám</t>
  </si>
  <si>
    <t>a számla kifizetésének dátuma</t>
  </si>
  <si>
    <r>
      <t>Alap (</t>
    </r>
    <r>
      <rPr>
        <b/>
        <sz val="14"/>
        <color indexed="8"/>
        <rFont val="Wingdings"/>
        <charset val="2"/>
      </rPr>
      <t>ü</t>
    </r>
    <r>
      <rPr>
        <b/>
        <sz val="14"/>
        <color indexed="8"/>
        <rFont val="Times New Roman"/>
        <family val="1"/>
        <charset val="238"/>
      </rPr>
      <t>)</t>
    </r>
  </si>
  <si>
    <t>készpénz</t>
  </si>
  <si>
    <t>átutalás</t>
  </si>
  <si>
    <r>
      <t>Alap  (</t>
    </r>
    <r>
      <rPr>
        <b/>
        <sz val="14"/>
        <color indexed="8"/>
        <rFont val="Wingdings"/>
        <charset val="2"/>
      </rPr>
      <t>ü</t>
    </r>
    <r>
      <rPr>
        <b/>
        <sz val="14"/>
        <color indexed="8"/>
        <rFont val="Times New Roman"/>
        <family val="1"/>
        <charset val="238"/>
      </rPr>
      <t>)</t>
    </r>
  </si>
  <si>
    <t xml:space="preserve">készpénzfizetés esetén a pénztár forgalmát rögzítő könyvviteli dokumentum, azon egyértelműen és beazonosítható módon megjelölve valamennyi kifizetés </t>
  </si>
  <si>
    <t>minősítés</t>
  </si>
  <si>
    <t>hiánytalanul kitöltött és aláírt</t>
  </si>
  <si>
    <t>az Alap munkatársának aláírása</t>
  </si>
  <si>
    <t xml:space="preserve">Alulírott, mint a kedvezményezett képviselője, büntetőjogi felelősségem tudatában kijelentem, hogy </t>
  </si>
  <si>
    <r>
      <t xml:space="preserve">100% (X)
</t>
    </r>
    <r>
      <rPr>
        <i/>
        <sz val="16"/>
        <rFont val="Times New Roman"/>
        <family val="1"/>
        <charset val="238"/>
      </rPr>
      <t xml:space="preserve">(teljes egészében levonhatom az áfa összegét) </t>
    </r>
  </si>
  <si>
    <r>
      <t xml:space="preserve">0% (X) 
</t>
    </r>
    <r>
      <rPr>
        <i/>
        <sz val="16"/>
        <rFont val="Times New Roman"/>
        <family val="1"/>
        <charset val="238"/>
      </rPr>
      <t>(nem vonhatom le az áfa összegét)</t>
    </r>
  </si>
  <si>
    <t xml:space="preserve">tényleges összköltség </t>
  </si>
  <si>
    <r>
      <t>igen (</t>
    </r>
    <r>
      <rPr>
        <sz val="20"/>
        <color indexed="8"/>
        <rFont val="Wingdings"/>
        <charset val="2"/>
      </rPr>
      <t>ü</t>
    </r>
    <r>
      <rPr>
        <sz val="20"/>
        <color indexed="8"/>
        <rFont val="Times New Roman"/>
        <family val="1"/>
        <charset val="238"/>
      </rPr>
      <t>)</t>
    </r>
  </si>
  <si>
    <r>
      <t>nem (</t>
    </r>
    <r>
      <rPr>
        <sz val="20"/>
        <color indexed="8"/>
        <rFont val="Wingdings"/>
        <charset val="2"/>
      </rPr>
      <t>ü</t>
    </r>
    <r>
      <rPr>
        <sz val="20"/>
        <color indexed="8"/>
        <rFont val="Calibri"/>
        <family val="2"/>
        <charset val="238"/>
      </rPr>
      <t>)</t>
    </r>
  </si>
  <si>
    <r>
      <t>Alap (</t>
    </r>
    <r>
      <rPr>
        <b/>
        <sz val="14"/>
        <rFont val="Wingdings"/>
        <charset val="2"/>
      </rPr>
      <t>ü</t>
    </r>
    <r>
      <rPr>
        <b/>
        <sz val="14"/>
        <rFont val="Times New Roman"/>
        <family val="1"/>
        <charset val="238"/>
      </rPr>
      <t>)</t>
    </r>
  </si>
  <si>
    <t>a támogatás feletti költségek</t>
  </si>
  <si>
    <t xml:space="preserve">Közvetlen kifizetés </t>
  </si>
  <si>
    <t xml:space="preserve">Tételes költségek </t>
  </si>
  <si>
    <t>Állapotérték</t>
  </si>
  <si>
    <t>a támogatás terhére elszámolt  érték</t>
  </si>
  <si>
    <t>a támogatás terhére elszámolt összeg</t>
  </si>
  <si>
    <t xml:space="preserve">az első bemutatást vállaló médiaszolgáltató neve </t>
  </si>
  <si>
    <r>
      <rPr>
        <b/>
        <sz val="16"/>
        <color indexed="8"/>
        <rFont val="Times New Roman"/>
        <family val="1"/>
        <charset val="238"/>
      </rPr>
      <t>a)</t>
    </r>
    <r>
      <rPr>
        <sz val="16"/>
        <color indexed="8"/>
        <rFont val="Times New Roman"/>
        <family val="1"/>
        <charset val="238"/>
      </rPr>
      <t xml:space="preserve"> a fent meghatározott és elszámolt tényleges összköltség az Általános Pályázati Feltételekben, a pályázati felhívásban és a támogatási szerződésben előírtak alapján került megállapításra;</t>
    </r>
  </si>
  <si>
    <r>
      <rPr>
        <b/>
        <sz val="16"/>
        <color indexed="8"/>
        <rFont val="Times New Roman"/>
        <family val="1"/>
        <charset val="238"/>
      </rPr>
      <t>b)</t>
    </r>
    <r>
      <rPr>
        <sz val="16"/>
        <color indexed="8"/>
        <rFont val="Times New Roman"/>
        <family val="1"/>
        <charset val="238"/>
      </rPr>
      <t xml:space="preserve"> a fenti filmalkotás támogatására vonatkozó támogatási szerződés megkötésének feltételét képező, ahhoz mellékletként csatolt nyilatkozatom kiadása óta a filmalkotás készítésével összefüggő pénzáramlásokat folyamatosan figyelemmel kísértem;</t>
    </r>
  </si>
  <si>
    <r>
      <rPr>
        <b/>
        <sz val="16"/>
        <color indexed="8"/>
        <rFont val="Times New Roman"/>
        <family val="1"/>
        <charset val="238"/>
      </rPr>
      <t>c)</t>
    </r>
    <r>
      <rPr>
        <sz val="16"/>
        <color indexed="8"/>
        <rFont val="Times New Roman"/>
        <family val="1"/>
        <charset val="238"/>
      </rPr>
      <t xml:space="preserve"> a kedvezményezett a támogatott időszak alatt pénzügyi-gazdálkodási szempontból mindenben betartotta az Általános Pályázati Feltételek, a pályázati felhívás és a támogatási szerződés előírásait;</t>
    </r>
  </si>
  <si>
    <r>
      <rPr>
        <b/>
        <sz val="16"/>
        <color indexed="8"/>
        <rFont val="Times New Roman"/>
        <family val="1"/>
        <charset val="238"/>
      </rPr>
      <t>e)</t>
    </r>
    <r>
      <rPr>
        <sz val="16"/>
        <color indexed="8"/>
        <rFont val="Times New Roman"/>
        <family val="1"/>
        <charset val="238"/>
      </rPr>
      <t xml:space="preserve"> felelősséget vállalok azért, hogy a támogatási összeg elszámolásához benyújtott bizonylatokat a kedvezményezett más támogatással összefüggő elszámoláshoz nem használta és nem használja fel;</t>
    </r>
  </si>
  <si>
    <r>
      <rPr>
        <b/>
        <sz val="16"/>
        <color indexed="8"/>
        <rFont val="Times New Roman"/>
        <family val="1"/>
        <charset val="238"/>
      </rPr>
      <t>f)</t>
    </r>
    <r>
      <rPr>
        <sz val="16"/>
        <color indexed="8"/>
        <rFont val="Times New Roman"/>
        <family val="1"/>
        <charset val="238"/>
      </rPr>
      <t xml:space="preserve"> a jelen támogatás felhasználását alátámasztó bizonylatok eredeti példányára általam felvezetésre, illetve felülbélyegzésre került a következő szöveg: </t>
    </r>
    <r>
      <rPr>
        <b/>
        <sz val="16"/>
        <color indexed="8"/>
        <rFont val="Times New Roman"/>
        <family val="1"/>
        <charset val="238"/>
      </rPr>
      <t>„a Médiatanács és az MTVA által nyújtott támogatás elszámolása során figyelembe véve”.</t>
    </r>
  </si>
  <si>
    <r>
      <rPr>
        <b/>
        <sz val="16"/>
        <color indexed="8"/>
        <rFont val="Times New Roman"/>
        <family val="1"/>
        <charset val="238"/>
      </rPr>
      <t>a)</t>
    </r>
    <r>
      <rPr>
        <sz val="16"/>
        <color indexed="8"/>
        <rFont val="Times New Roman"/>
        <family val="1"/>
        <charset val="238"/>
      </rPr>
      <t xml:space="preserve"> a filmalkotás elkészítéséhez szükséges valamennyi jogot megszereztem;</t>
    </r>
  </si>
  <si>
    <r>
      <rPr>
        <b/>
        <sz val="16"/>
        <color indexed="8"/>
        <rFont val="Times New Roman"/>
        <family val="1"/>
        <charset val="238"/>
      </rPr>
      <t>b)</t>
    </r>
    <r>
      <rPr>
        <sz val="16"/>
        <color indexed="8"/>
        <rFont val="Times New Roman"/>
        <family val="1"/>
        <charset val="238"/>
      </rPr>
      <t xml:space="preserve"> a filmalkotás mindenben megfelel és teljes egészében eleget tesz az Általános Pályázati Feltételekben, a pályázati kérelemben és a támogatási szerződésben rögzített vállalásaimnak;</t>
    </r>
  </si>
  <si>
    <r>
      <rPr>
        <b/>
        <sz val="16"/>
        <color indexed="8"/>
        <rFont val="Times New Roman"/>
        <family val="1"/>
        <charset val="238"/>
      </rPr>
      <t>d)</t>
    </r>
    <r>
      <rPr>
        <sz val="16"/>
        <color indexed="8"/>
        <rFont val="Times New Roman"/>
        <family val="1"/>
        <charset val="238"/>
      </rPr>
      <t xml:space="preserve"> a támogatás elszámolásába más támogatásokból finanszírozott kifizetések számláit, dokumentumait illetve bizonylatait nem vontam be és a támogatásból fedezett kifizetések bizonylatait más támogatások felhasználásának igazolásához nem használtam és nem használom fel;</t>
    </r>
  </si>
  <si>
    <r>
      <t>kifizetés módja (X</t>
    </r>
    <r>
      <rPr>
        <b/>
        <sz val="16"/>
        <color indexed="8"/>
        <rFont val="Times New Roman"/>
        <family val="1"/>
        <charset val="238"/>
      </rPr>
      <t>)</t>
    </r>
  </si>
  <si>
    <r>
      <t>a kedvezményezett igazolása (X</t>
    </r>
    <r>
      <rPr>
        <b/>
        <sz val="16"/>
        <color indexed="8"/>
        <rFont val="Times New Roman"/>
        <family val="1"/>
        <charset val="238"/>
      </rPr>
      <t>)</t>
    </r>
  </si>
  <si>
    <t>Vágás</t>
  </si>
  <si>
    <t>Irodabérlet, közműdíjak</t>
  </si>
  <si>
    <t>Irodaszerek, fénymásolás</t>
  </si>
  <si>
    <t>Telefon, fax, internet, posta</t>
  </si>
  <si>
    <t>Jogdíjak (zenei, irodalmi, megfilmesítési)</t>
  </si>
  <si>
    <t>Filmvázlat, irodalmi, forgatókönyv</t>
  </si>
  <si>
    <t>Grafikai kutatás, látványterv</t>
  </si>
  <si>
    <t>Figuratervezés, színminta</t>
  </si>
  <si>
    <t>Story-board, képes forgatókönyv</t>
  </si>
  <si>
    <t>Figura-, tárgy- és háttértervezés</t>
  </si>
  <si>
    <t>Dramaturg script doktor</t>
  </si>
  <si>
    <t>ANIMATIC (story-board film)</t>
  </si>
  <si>
    <t>Modell-készítés, főbb figurák körbeforgatása (modell pack)</t>
  </si>
  <si>
    <t>Egyéb költségek 
(rajz, fotó-pixilláció, papírkivágás/flash, báb, tárgy 3D, animációs technika)</t>
  </si>
  <si>
    <t>Rendezők</t>
  </si>
  <si>
    <t>Dramaturg, művészeti vezető, szakértő</t>
  </si>
  <si>
    <t>Felvételvezető(k)</t>
  </si>
  <si>
    <t>Dialógfelvétel</t>
  </si>
  <si>
    <t>Animáció 
(rajz, fotó-pixilláció, papírkivágás/flash, báb, tárgy 3D, animációs technika)</t>
  </si>
  <si>
    <t>Animációs rajzok szkennelése, mozgáspróba, rough teszt</t>
  </si>
  <si>
    <t>Számítógép, szoftver</t>
  </si>
  <si>
    <t>Animációs supervisor, mozgáspróba</t>
  </si>
  <si>
    <t>2D/3D modellkészítés</t>
  </si>
  <si>
    <t>3D animáció</t>
  </si>
  <si>
    <t>Lay-out (háttér, animációs/posing, mozgáspróba, lay-out supervisor)</t>
  </si>
  <si>
    <t>Háttér supervisor</t>
  </si>
  <si>
    <t>Háttérfestés, kompozitálásra előkészítés</t>
  </si>
  <si>
    <t>Kulcs- és fázisrajzolás, mozgáspróba, rajzolói supervisor, rajzi ellenőr</t>
  </si>
  <si>
    <t>Végső rajzok szkennelése, mozgáspróba, final teszt</t>
  </si>
  <si>
    <t>Rajzok számítógépes kifestése, kifestői supervisor</t>
  </si>
  <si>
    <t>Operatőr, kompozitőr</t>
  </si>
  <si>
    <t>Effekt-fejlesztés</t>
  </si>
  <si>
    <t>Kompozitálás</t>
  </si>
  <si>
    <t>Animációs papír, háttéranyag, grafiakai anyagok, rajzeszközök, festékpatronok,</t>
  </si>
  <si>
    <t>Videonyersanyag, kazetta, DVD, CD</t>
  </si>
  <si>
    <t>Vágóstúdió</t>
  </si>
  <si>
    <t>Digitalizálás, fényelés, hangvisszaírás, MASTER</t>
  </si>
  <si>
    <t>Zeneszerző, zenészek, effekt/zörej stáb, zeneösszeállító</t>
  </si>
  <si>
    <t>Zenei eszközök kölcsönzése</t>
  </si>
  <si>
    <t>Fényhang-készítés</t>
  </si>
  <si>
    <t>Adminisztráció, pénztáros, üzemeltetés, rendszergazda</t>
  </si>
  <si>
    <r>
      <rPr>
        <b/>
        <sz val="14"/>
        <color indexed="8"/>
        <rFont val="Times New Roman"/>
        <family val="1"/>
        <charset val="238"/>
      </rPr>
      <t>e)</t>
    </r>
    <r>
      <rPr>
        <sz val="14"/>
        <color indexed="8"/>
        <rFont val="Times New Roman"/>
        <family val="1"/>
        <charset val="238"/>
      </rPr>
      <t xml:space="preserve"> a támogatás felhasználását alátámasztó bizonylatok eredeti példányára felvezetem, illetve felülbélyegzem a következő szöveget: </t>
    </r>
    <r>
      <rPr>
        <b/>
        <sz val="14"/>
        <color indexed="8"/>
        <rFont val="Times New Roman"/>
        <family val="1"/>
        <charset val="238"/>
      </rPr>
      <t>„a Médiatanács és az MTVA által nyújtott támogatás elszámolása során figyelembe véve”</t>
    </r>
    <r>
      <rPr>
        <sz val="14"/>
        <color indexed="8"/>
        <rFont val="Times New Roman"/>
        <family val="1"/>
        <charset val="238"/>
      </rPr>
      <t>,</t>
    </r>
  </si>
  <si>
    <t>a kedvezményezett képviselőjének aláírása</t>
  </si>
  <si>
    <r>
      <t>igen (</t>
    </r>
    <r>
      <rPr>
        <sz val="16"/>
        <color indexed="8"/>
        <rFont val="Wingdings"/>
        <charset val="2"/>
      </rPr>
      <t>ü</t>
    </r>
    <r>
      <rPr>
        <sz val="16"/>
        <color indexed="8"/>
        <rFont val="Times New Roman"/>
        <family val="1"/>
        <charset val="238"/>
      </rPr>
      <t>)</t>
    </r>
  </si>
  <si>
    <r>
      <t>nem (</t>
    </r>
    <r>
      <rPr>
        <sz val="16"/>
        <color indexed="8"/>
        <rFont val="Wingdings"/>
        <charset val="2"/>
      </rPr>
      <t>ü</t>
    </r>
    <r>
      <rPr>
        <sz val="16"/>
        <color indexed="8"/>
        <rFont val="Times New Roman"/>
        <family val="1"/>
        <charset val="238"/>
      </rPr>
      <t>)</t>
    </r>
  </si>
  <si>
    <t>…………………………………………………...…………………………………, a Médiaszolgáltatás-támogató és Vagyonkezelő Alap munkatársa megállapítom, hogy a fenti nyilatkozat</t>
  </si>
  <si>
    <t xml:space="preserve">…………………………………………………...……………………………………….....…..…, a Médiaszolgáltatás-támogató és Vagyonkezelő Alap munkatársai megállapítjuk, hogy </t>
  </si>
  <si>
    <t>……………………………………………...……...……………..., a Médiaszolgáltatás-támogató és Vagyonkezelő Alap munkatársa megállapítom, hogy a költségösszesítő</t>
  </si>
  <si>
    <t>…………………………………………………...………………………………….……, a Médiaszolgáltatás-támogató és Vagyonkezelő Alap munkatársa megállapítom, hogy a költségösszesítő</t>
  </si>
  <si>
    <r>
      <rPr>
        <b/>
        <sz val="14"/>
        <color indexed="8"/>
        <rFont val="Times New Roman"/>
        <family val="1"/>
        <charset val="238"/>
      </rPr>
      <t>a)</t>
    </r>
    <r>
      <rPr>
        <sz val="14"/>
        <color indexed="8"/>
        <rFont val="Times New Roman"/>
        <family val="1"/>
        <charset val="238"/>
      </rPr>
      <t xml:space="preserve"> a kedvezményezett vonatkozásában a hatályos jogszabályok alapján társaságunkkal szemben kizáró ok és összeférhetetlenség nem áll fenn, </t>
    </r>
  </si>
  <si>
    <t>tételes költségek összege</t>
  </si>
  <si>
    <t>állapotérték összege</t>
  </si>
  <si>
    <t>ráfordításérték összege</t>
  </si>
  <si>
    <t>közvetlen kifizetések összege</t>
  </si>
  <si>
    <t>a pénzügyi ellenőrzést végző munkatárs aláírása</t>
  </si>
  <si>
    <t xml:space="preserve">a tartalmi ellenőrzést végző munkatárs aláírása                                                      </t>
  </si>
  <si>
    <t>Szerkesztő</t>
  </si>
  <si>
    <t>a filmalkotás befejezésének időpontja</t>
  </si>
  <si>
    <t>az animációsfilm- sorozat</t>
  </si>
  <si>
    <t>a producer neve</t>
  </si>
  <si>
    <t>egyéb közreműködő munkatárs neve</t>
  </si>
  <si>
    <t>Hangstúdió 
(dialóg, zene, effekt, zörej vágás, zeneösszeállítás, keverés)</t>
  </si>
  <si>
    <t>produceri költség aránya</t>
  </si>
  <si>
    <t>Ráfordításérték</t>
  </si>
  <si>
    <r>
      <t xml:space="preserve">rezsiköltségek aránya
</t>
    </r>
    <r>
      <rPr>
        <sz val="16"/>
        <rFont val="Times New Roman"/>
        <family val="1"/>
        <charset val="238"/>
      </rPr>
      <t>(71-74. sorok)</t>
    </r>
  </si>
  <si>
    <t xml:space="preserve">a számla elszámolható értéke </t>
  </si>
  <si>
    <r>
      <t xml:space="preserve">a korábbi támogatott animációs filmalkotás időtartama epizódonként </t>
    </r>
    <r>
      <rPr>
        <sz val="12"/>
        <color indexed="8"/>
        <rFont val="Times New Roman"/>
        <family val="1"/>
        <charset val="238"/>
      </rPr>
      <t>(perc / epizód)</t>
    </r>
  </si>
  <si>
    <r>
      <t xml:space="preserve">a korábbi támogatott epizódok száma </t>
    </r>
    <r>
      <rPr>
        <sz val="12"/>
        <color indexed="8"/>
        <rFont val="Times New Roman"/>
        <family val="1"/>
        <charset val="238"/>
      </rPr>
      <t>(db)</t>
    </r>
  </si>
  <si>
    <r>
      <t xml:space="preserve">epizódjainak száma </t>
    </r>
    <r>
      <rPr>
        <sz val="12"/>
        <color indexed="8"/>
        <rFont val="Times New Roman"/>
        <family val="1"/>
        <charset val="238"/>
      </rPr>
      <t>(db)</t>
    </r>
  </si>
  <si>
    <r>
      <t xml:space="preserve">időtartama összesen
</t>
    </r>
    <r>
      <rPr>
        <i/>
        <sz val="12"/>
        <color indexed="8"/>
        <rFont val="Times New Roman"/>
        <family val="1"/>
        <charset val="238"/>
      </rPr>
      <t xml:space="preserve"> (perc)</t>
    </r>
  </si>
  <si>
    <r>
      <t xml:space="preserve">megszerzett felhasználási jogok 
</t>
    </r>
    <r>
      <rPr>
        <i/>
        <sz val="12"/>
        <rFont val="Times New Roman"/>
        <family val="1"/>
        <charset val="238"/>
      </rPr>
      <t>(amennyiben rendelkezik ilyennel)</t>
    </r>
  </si>
  <si>
    <r>
      <t xml:space="preserve">időtartama epizódonként
</t>
    </r>
    <r>
      <rPr>
        <i/>
        <sz val="12"/>
        <color indexed="8"/>
        <rFont val="Times New Roman"/>
        <family val="1"/>
        <charset val="238"/>
      </rPr>
      <t xml:space="preserve"> (epizód/perc)</t>
    </r>
  </si>
  <si>
    <t>az animációs filmalkotás végleges címe</t>
  </si>
  <si>
    <r>
      <t xml:space="preserve">tervezett 
</t>
    </r>
    <r>
      <rPr>
        <i/>
        <sz val="12"/>
        <color indexed="8"/>
        <rFont val="Times New Roman"/>
        <family val="1"/>
        <charset val="238"/>
      </rPr>
      <t>(az értesítés szerint)</t>
    </r>
  </si>
  <si>
    <r>
      <t xml:space="preserve">a tervezett összköltség összege 
</t>
    </r>
    <r>
      <rPr>
        <sz val="12"/>
        <color indexed="8"/>
        <rFont val="Times New Roman"/>
        <family val="1"/>
        <charset val="238"/>
      </rPr>
      <t>(az értesítés alapján)</t>
    </r>
  </si>
  <si>
    <r>
      <t xml:space="preserve">a megítélt támogatás összege 
</t>
    </r>
    <r>
      <rPr>
        <sz val="12"/>
        <color indexed="8"/>
        <rFont val="Times New Roman"/>
        <family val="1"/>
        <charset val="238"/>
      </rPr>
      <t>(az értesítés alapján)</t>
    </r>
  </si>
  <si>
    <r>
      <t xml:space="preserve">a megítélt támogatott ráfordítási arány 
</t>
    </r>
    <r>
      <rPr>
        <sz val="12"/>
        <color indexed="8"/>
        <rFont val="Times New Roman"/>
        <family val="1"/>
        <charset val="238"/>
      </rPr>
      <t>(az értesítés alapján)</t>
    </r>
  </si>
  <si>
    <t>a folyósított előfinanszírozás összege</t>
  </si>
  <si>
    <t>az elszámolni kívánt</t>
  </si>
  <si>
    <r>
      <t xml:space="preserve">bruttó költség 
</t>
    </r>
    <r>
      <rPr>
        <sz val="12"/>
        <color indexed="8"/>
        <rFont val="Times New Roman"/>
        <family val="1"/>
        <charset val="238"/>
      </rPr>
      <t xml:space="preserve"> (a nettó költség és az előzetesen felszámított áfa együttes összege)</t>
    </r>
  </si>
  <si>
    <r>
      <t xml:space="preserve">tényleges összköltség 
</t>
    </r>
    <r>
      <rPr>
        <sz val="12"/>
        <color indexed="8"/>
        <rFont val="Times New Roman"/>
        <family val="1"/>
        <charset val="238"/>
      </rPr>
      <t>(a nettó költség és a le nem vonható áfa összege)</t>
    </r>
  </si>
  <si>
    <t>Alulírott könyvvizsgáló, büntetőjogi felelősségem tudatában kijelentem, hogy</t>
  </si>
  <si>
    <r>
      <rPr>
        <b/>
        <sz val="14"/>
        <color indexed="8"/>
        <rFont val="Times New Roman"/>
        <family val="1"/>
        <charset val="238"/>
      </rPr>
      <t>a)</t>
    </r>
    <r>
      <rPr>
        <sz val="14"/>
        <color indexed="8"/>
        <rFont val="Times New Roman"/>
        <family val="1"/>
        <charset val="238"/>
      </rPr>
      <t xml:space="preserve"> a Magyar Könyvvizsgálói Kamara bejegyzett tagja vagyok, jogszabály illetve szabályzatban foglalt kizáró ok vagy összeférhetetlenség nem áll fenn velem szemben,</t>
    </r>
  </si>
  <si>
    <r>
      <rPr>
        <b/>
        <sz val="14"/>
        <color indexed="8"/>
        <rFont val="Times New Roman"/>
        <family val="1"/>
        <charset val="238"/>
      </rPr>
      <t>c)</t>
    </r>
    <r>
      <rPr>
        <sz val="14"/>
        <color indexed="8"/>
        <rFont val="Times New Roman"/>
        <family val="1"/>
        <charset val="238"/>
      </rPr>
      <t xml:space="preserve"> a fentiekben megnevezett filmalkotásra vonatkozó pályázati felhívás, Általános Pályázati Feltételek valamint a benyújtott pályázat teljes tartalmát, a Médiatanács kedvezményezetté nyilvánító döntéséről szóló értesítő levelet, és az ezek alapján megkötött támogatási szerződést ismerem, </t>
    </r>
  </si>
  <si>
    <r>
      <rPr>
        <b/>
        <sz val="14"/>
        <color indexed="8"/>
        <rFont val="Times New Roman"/>
        <family val="1"/>
        <charset val="238"/>
      </rPr>
      <t>d)</t>
    </r>
    <r>
      <rPr>
        <sz val="14"/>
        <color indexed="8"/>
        <rFont val="Times New Roman"/>
        <family val="1"/>
        <charset val="238"/>
      </rPr>
      <t xml:space="preserve"> fokozottan figyelemmel kísérem, hogy a kedvezményezett a támogatás elszámolásába más támogatásokból finanszírozott kifizetések számláit, dokumentumait illetve bizonylatait nem vonja-e be és az ezen támogatásból fedezett kifizetések bizonylatait más támogatások felhasználásának igazolásához nem használja-e fel,</t>
    </r>
  </si>
  <si>
    <t>benyújtandó mellékletek megnevezése</t>
  </si>
  <si>
    <r>
      <rPr>
        <sz val="14"/>
        <color indexed="8"/>
        <rFont val="Webdings"/>
        <family val="1"/>
        <charset val="2"/>
      </rPr>
      <t>c</t>
    </r>
    <r>
      <rPr>
        <sz val="14"/>
        <color indexed="8"/>
        <rFont val="Times New Roman"/>
        <family val="1"/>
        <charset val="238"/>
      </rPr>
      <t xml:space="preserve"> az előírt formai követelményeknek, valamint az Általános Pályázati Feltételekben előírtaknak mindenben 
     megfelel, 
</t>
    </r>
    <r>
      <rPr>
        <sz val="14"/>
        <color indexed="8"/>
        <rFont val="Webdings"/>
        <family val="1"/>
        <charset val="2"/>
      </rPr>
      <t>c</t>
    </r>
    <r>
      <rPr>
        <sz val="14"/>
        <color indexed="8"/>
        <rFont val="Times New Roman"/>
        <family val="1"/>
        <charset val="238"/>
      </rPr>
      <t xml:space="preserve"> azonosító adatai a támogatási célt egyértelműen meghatározzák, 
</t>
    </r>
    <r>
      <rPr>
        <sz val="14"/>
        <color indexed="8"/>
        <rFont val="Webdings"/>
        <family val="1"/>
        <charset val="2"/>
      </rPr>
      <t>c</t>
    </r>
    <r>
      <rPr>
        <sz val="14"/>
        <color indexed="8"/>
        <rFont val="Times New Roman"/>
        <family val="1"/>
        <charset val="238"/>
      </rPr>
      <t xml:space="preserve"> hiánytalanul és egyértelműen kitöltött, 
</t>
    </r>
    <r>
      <rPr>
        <sz val="14"/>
        <color indexed="8"/>
        <rFont val="Webdings"/>
        <family val="1"/>
        <charset val="2"/>
      </rPr>
      <t>c</t>
    </r>
    <r>
      <rPr>
        <sz val="14"/>
        <color indexed="8"/>
        <rFont val="Times New Roman"/>
        <family val="1"/>
        <charset val="238"/>
      </rPr>
      <t xml:space="preserve"> az összes melléklettel felszerelt. </t>
    </r>
  </si>
  <si>
    <r>
      <rPr>
        <b/>
        <sz val="14"/>
        <color indexed="8"/>
        <rFont val="Times New Roman"/>
        <family val="1"/>
        <charset val="238"/>
      </rPr>
      <t>b)</t>
    </r>
    <r>
      <rPr>
        <sz val="14"/>
        <color indexed="8"/>
        <rFont val="Times New Roman"/>
        <family val="1"/>
        <charset val="238"/>
      </rPr>
      <t xml:space="preserve"> a könyvvizsgálói feladatokat olyan esetenként megjelölt, a könyvvizsgálói névjegyzékben szereplő természetes személyekkel látjuk el, akikkel szemben a hatályos jogszabályok alapján kizáró ok és összeférhetetlenség nem áll fenn, </t>
    </r>
  </si>
  <si>
    <r>
      <rPr>
        <b/>
        <sz val="14"/>
        <color indexed="8"/>
        <rFont val="Times New Roman"/>
        <family val="1"/>
        <charset val="238"/>
      </rPr>
      <t>c)</t>
    </r>
    <r>
      <rPr>
        <sz val="14"/>
        <color indexed="8"/>
        <rFont val="Times New Roman"/>
        <family val="1"/>
        <charset val="238"/>
      </rPr>
      <t xml:space="preserve"> a fent megnevezett könyvvizsgáló társaság nem a kedvezményezett könyvvizsgálatáért felelős társaság, a kedvezményezettel a fenti filmalkotás megvalósulásának elszámolására vonatkozó szerződéses viszonyban áll, </t>
    </r>
  </si>
  <si>
    <r>
      <t xml:space="preserve">A kedvezményezett által megbízott könyvvizsgáló társaság
</t>
    </r>
    <r>
      <rPr>
        <sz val="14"/>
        <color indexed="8"/>
        <rFont val="Webdings"/>
        <family val="1"/>
        <charset val="2"/>
      </rPr>
      <t>c</t>
    </r>
    <r>
      <rPr>
        <sz val="14"/>
        <color indexed="8"/>
        <rFont val="Times New Roman"/>
        <family val="1"/>
        <charset val="238"/>
      </rPr>
      <t xml:space="preserve"> a hatályos kamarai névjegyzékben szerepel,
</t>
    </r>
    <r>
      <rPr>
        <sz val="14"/>
        <color indexed="8"/>
        <rFont val="Webdings"/>
        <family val="1"/>
        <charset val="2"/>
      </rPr>
      <t>c</t>
    </r>
    <r>
      <rPr>
        <sz val="14"/>
        <color indexed="8"/>
        <rFont val="Times New Roman"/>
        <family val="1"/>
        <charset val="238"/>
      </rPr>
      <t xml:space="preserve"> az általa a feladat elvégzésére megbízott, a könyvvizsgálói feladatokat ellátó könyvvizsgáló a 
     hatályos kamarai névjegyzékben szerepel,
</t>
    </r>
    <r>
      <rPr>
        <sz val="14"/>
        <color indexed="8"/>
        <rFont val="Webdings"/>
        <family val="1"/>
        <charset val="2"/>
      </rPr>
      <t>c</t>
    </r>
    <r>
      <rPr>
        <sz val="14"/>
        <color indexed="8"/>
        <rFont val="Times New Roman"/>
        <family val="1"/>
        <charset val="238"/>
      </rPr>
      <t xml:space="preserve"> hatályos cégkivonata szerint a cégjegyzésre jogosult képviselője jegyezte a nyilatkozatot.
</t>
    </r>
  </si>
  <si>
    <r>
      <rPr>
        <b/>
        <sz val="16"/>
        <color indexed="8"/>
        <rFont val="Times New Roman"/>
        <family val="1"/>
        <charset val="238"/>
      </rPr>
      <t>d)</t>
    </r>
    <r>
      <rPr>
        <sz val="16"/>
        <color indexed="8"/>
        <rFont val="Times New Roman"/>
        <family val="1"/>
        <charset val="238"/>
      </rPr>
      <t xml:space="preserve"> a támogatási szerződésben előírt könyvviteli nyilvántartások a filmalkotással összefüggő valamennyi pénzáramlásról és költségről, illetve az előfinanszírozás felhasználásáról megbízható és valós képet adnak, a kedvezményezett ezek alapján készült beszámolója a valóságnak mindenben megfelel;</t>
    </r>
  </si>
  <si>
    <r>
      <rPr>
        <b/>
        <sz val="16"/>
        <color indexed="8"/>
        <rFont val="Times New Roman"/>
        <family val="1"/>
        <charset val="238"/>
      </rPr>
      <t xml:space="preserve">c) </t>
    </r>
    <r>
      <rPr>
        <sz val="16"/>
        <color indexed="8"/>
        <rFont val="Times New Roman"/>
        <family val="1"/>
        <charset val="238"/>
      </rPr>
      <t>a</t>
    </r>
    <r>
      <rPr>
        <b/>
        <sz val="16"/>
        <color indexed="8"/>
        <rFont val="Times New Roman"/>
        <family val="1"/>
        <charset val="238"/>
      </rPr>
      <t xml:space="preserve"> </t>
    </r>
    <r>
      <rPr>
        <sz val="16"/>
        <color indexed="8"/>
        <rFont val="Times New Roman"/>
        <family val="1"/>
        <charset val="238"/>
      </rPr>
      <t>filmalkotás elkészítésével kapcsolatosan felmerült valamennyi költségről számot adtam és tudomásul veszem, hogy az itt megjelölteken túl további költséget ezt követően már nem számolhatok el;</t>
    </r>
  </si>
  <si>
    <r>
      <t xml:space="preserve">Egyéb 
</t>
    </r>
    <r>
      <rPr>
        <i/>
        <sz val="16"/>
        <rFont val="Times New Roman"/>
        <family val="1"/>
        <charset val="238"/>
      </rPr>
      <t>(a levonásnak megfelelő arányszám)</t>
    </r>
  </si>
  <si>
    <t>A költségösszesítő részeként az alábbiakban megjelölt dokumentumokat és igazolásokat az Alaphoz hiánytalanul benyújtottam:</t>
  </si>
  <si>
    <t>a tényleges összköltség részeként elszámolni kívánt költségek felmerülését igazoló számlák és bizonylatok, illetve a szükséges szerződések másolatai</t>
  </si>
  <si>
    <t xml:space="preserve">átutalás esetén a pályázati kérelemben megjelölt számla/számlák forgalmát rögzítő könyvviteli dokumentum, azon egyértelműen és beazonosítható módon megjelölve valamennyi kifizetés </t>
  </si>
  <si>
    <t>IV. PÉNZÜGYI ADATOK</t>
  </si>
  <si>
    <t>VI. A KEDVEZMÉNYEZETT NYILATKOZATA</t>
  </si>
  <si>
    <t xml:space="preserve">az elszámolható támogatás összege szerint utófinanszírozásként folyósítható összeg </t>
  </si>
  <si>
    <t>visszafizetendő összeg</t>
  </si>
  <si>
    <t xml:space="preserve"> elszámolható támogatás összege </t>
  </si>
  <si>
    <t>II. EGYÉB ADATOK</t>
  </si>
  <si>
    <t>hiánypótlásra történő felszólítás dátuma</t>
  </si>
  <si>
    <t>az előírt határidőben beérkezett
(késedelmes napok száma)</t>
  </si>
  <si>
    <t xml:space="preserve">alkalmazandó jogkövetkezmény száma </t>
  </si>
  <si>
    <t>érvényességi ellenőrzés alapján</t>
  </si>
  <si>
    <t>tartalmi ellenőrzés alapján</t>
  </si>
  <si>
    <t>pénzügyi ellenőrzés alapján</t>
  </si>
  <si>
    <t>a támogatási szerződés szerint esedékes finanszírozás összege (Ft)</t>
  </si>
  <si>
    <t>jogkövetkezmény szerinti csökkentés összege (Ft)</t>
  </si>
  <si>
    <t>folyósítható finanszírozás összege (Ft)</t>
  </si>
  <si>
    <t>visszakövetelés összege (Ft) és a teljesítés dátuma</t>
  </si>
  <si>
    <r>
      <t>elfogadható (</t>
    </r>
    <r>
      <rPr>
        <sz val="12"/>
        <color indexed="8"/>
        <rFont val="Wingdings"/>
        <charset val="2"/>
      </rPr>
      <t>ü</t>
    </r>
    <r>
      <rPr>
        <sz val="12"/>
        <color indexed="8"/>
        <rFont val="Times New Roman"/>
        <family val="1"/>
        <charset val="238"/>
      </rPr>
      <t>)</t>
    </r>
  </si>
  <si>
    <r>
      <rPr>
        <b/>
        <sz val="14"/>
        <color indexed="8"/>
        <rFont val="Times New Roman"/>
        <family val="1"/>
        <charset val="238"/>
      </rPr>
      <t>b)</t>
    </r>
    <r>
      <rPr>
        <sz val="14"/>
        <color indexed="8"/>
        <rFont val="Times New Roman"/>
        <family val="1"/>
        <charset val="238"/>
      </rPr>
      <t xml:space="preserve"> nem vagyok a kedvezményezett könyvvizsgálatáért felelős személy, a kedvezményezettel a fenti filmalkotás megvalósulásának elszámolására vonatkozó szerződéses viszonyban állok, melynek keretében a támogatási szerződés előírásainak megfelelően a filmalkotás megvalósítását követően, az arról szóló beszámoló keretében ellenjegyzem a támogatási szerződésben előírt mellékleteket, és ellátom a támogatási szerződésben és a jelen nyilatkozatban foglalt feladatokat, </t>
    </r>
  </si>
  <si>
    <r>
      <rPr>
        <b/>
        <sz val="14"/>
        <color indexed="8"/>
        <rFont val="Times New Roman"/>
        <family val="1"/>
        <charset val="238"/>
      </rPr>
      <t>f)</t>
    </r>
    <r>
      <rPr>
        <sz val="14"/>
        <color indexed="8"/>
        <rFont val="Times New Roman"/>
        <family val="1"/>
        <charset val="238"/>
      </rPr>
      <t xml:space="preserve"> felelősségbiztosításomat a támogatott időszak alatt folyamatosan megújítom,</t>
    </r>
  </si>
  <si>
    <t>Megjegyzés: A mellékletek egyszerű másolata esetén köteles azokra rávezetni és aláírásával ellenjegyezni, hogy az "Az eredetivel mindenben megegyező másolat".</t>
  </si>
  <si>
    <r>
      <t xml:space="preserve">KÖNYVVIZSGÁLÓI NYILATKOZAT
</t>
    </r>
    <r>
      <rPr>
        <b/>
        <sz val="14"/>
        <color indexed="8"/>
        <rFont val="Times New Roman"/>
        <family val="1"/>
        <charset val="238"/>
      </rPr>
      <t xml:space="preserve"> a támogatási szerződés 1. melléklete</t>
    </r>
  </si>
  <si>
    <r>
      <rPr>
        <b/>
        <sz val="14"/>
        <color indexed="8"/>
        <rFont val="Times New Roman"/>
        <family val="1"/>
        <charset val="238"/>
      </rPr>
      <t xml:space="preserve">g) </t>
    </r>
    <r>
      <rPr>
        <sz val="14"/>
        <color indexed="8"/>
        <rFont val="Times New Roman"/>
        <family val="1"/>
        <charset val="238"/>
      </rPr>
      <t>a nyilatkozat részeként az alábbiakban megjelölt mellékleteket az Alaphoz hiánytalanul benyújtottam.</t>
    </r>
  </si>
  <si>
    <t>Alulírott, a könyvvizsgáló társaság képviselője, büntetőjogi felelősségem tudatában kijelentem, hogy</t>
  </si>
  <si>
    <r>
      <rPr>
        <b/>
        <sz val="14"/>
        <color indexed="8"/>
        <rFont val="Times New Roman"/>
        <family val="1"/>
        <charset val="238"/>
      </rPr>
      <t>d)</t>
    </r>
    <r>
      <rPr>
        <sz val="14"/>
        <color indexed="8"/>
        <rFont val="Times New Roman"/>
        <family val="1"/>
        <charset val="238"/>
      </rPr>
      <t xml:space="preserve"> a könyvvizsgáló társaság felelősségbiztosítását a támogatott időszak alatt folyamatosan megújítom,</t>
    </r>
  </si>
  <si>
    <r>
      <rPr>
        <b/>
        <sz val="14"/>
        <color indexed="8"/>
        <rFont val="Times New Roman"/>
        <family val="1"/>
        <charset val="238"/>
      </rPr>
      <t>e)</t>
    </r>
    <r>
      <rPr>
        <sz val="14"/>
        <color indexed="8"/>
        <rFont val="Times New Roman"/>
        <family val="1"/>
        <charset val="238"/>
      </rPr>
      <t xml:space="preserve"> a nyilatkozat részeként az alábbiakban megjelölt mellékleteket az Alaphoz hiánytalanul benyújtottam.</t>
    </r>
  </si>
  <si>
    <t xml:space="preserve">a könyvvizsgáló társaság képviselőjének aláírása      </t>
  </si>
  <si>
    <t>Alulírott kijelölt könyvvizsgáló büntetőjogi felelősségem tudatában kijelentem, hogy</t>
  </si>
  <si>
    <r>
      <rPr>
        <b/>
        <sz val="14"/>
        <color indexed="8"/>
        <rFont val="Times New Roman"/>
        <family val="1"/>
        <charset val="238"/>
      </rPr>
      <t>a)</t>
    </r>
    <r>
      <rPr>
        <sz val="14"/>
        <color indexed="8"/>
        <rFont val="Times New Roman"/>
        <family val="1"/>
        <charset val="238"/>
      </rPr>
      <t xml:space="preserve"> a fentiekben megnevezett filmalkotásra vonatkozó pályázati felhívás, az Általános Pályázati Feltételek, valamint a pályázati kérelem teljes tartalmát, a Médiatanács kedvezményezetté nyilvánító döntéséről szóló értesítő levelet és az ezek alapján megkötött támogatási szerződést ismerem, </t>
    </r>
  </si>
  <si>
    <r>
      <rPr>
        <b/>
        <sz val="14"/>
        <color indexed="8"/>
        <rFont val="Times New Roman"/>
        <family val="1"/>
        <charset val="238"/>
      </rPr>
      <t xml:space="preserve">b) </t>
    </r>
    <r>
      <rPr>
        <sz val="14"/>
        <color indexed="8"/>
        <rFont val="Times New Roman"/>
        <family val="1"/>
        <charset val="238"/>
      </rPr>
      <t>fokozottan figyelem, hogy a kedvezményezett a támogatás elszámolásába más támogatásokból finanszírozott kifizetések számláit, dokumentumait, illetve bizonylatait nem vonja-e be, és az ezen támogatásból fedezett kifizetések bizonylatait más támogatások felhasználásának igazolásához nem használja-e fel,</t>
    </r>
  </si>
  <si>
    <r>
      <rPr>
        <b/>
        <sz val="14"/>
        <color indexed="8"/>
        <rFont val="Times New Roman"/>
        <family val="1"/>
        <charset val="238"/>
      </rPr>
      <t>c)</t>
    </r>
    <r>
      <rPr>
        <sz val="14"/>
        <color indexed="8"/>
        <rFont val="Times New Roman"/>
        <family val="1"/>
        <charset val="238"/>
      </rPr>
      <t xml:space="preserve"> a támogatási szerződés előírásainak megfelelően a filmalkotás megvalósítását követően, az arról szóló beszámoló keretében ellenjegyzem a támogatási szerződésben előírt mellékleteket, és ellátom a támogatási szerződésben és a jelen nyilatkozatban foglalt feladatokat,</t>
    </r>
  </si>
  <si>
    <r>
      <rPr>
        <b/>
        <sz val="14"/>
        <color indexed="8"/>
        <rFont val="Times New Roman"/>
        <family val="1"/>
        <charset val="238"/>
      </rPr>
      <t>d)</t>
    </r>
    <r>
      <rPr>
        <sz val="14"/>
        <color indexed="8"/>
        <rFont val="Times New Roman"/>
        <family val="1"/>
        <charset val="238"/>
      </rPr>
      <t xml:space="preserve">  a támogatás felhasználását alátámasztó bizonylatok eredeti példányára felvezetem, illetve felülbélyegzem a következő szöveget: </t>
    </r>
    <r>
      <rPr>
        <b/>
        <sz val="14"/>
        <color indexed="8"/>
        <rFont val="Times New Roman"/>
        <family val="1"/>
        <charset val="238"/>
      </rPr>
      <t>„a Médiatanács és az MTVA által nyújtott támogatás elszámolása során figyelembe véve”</t>
    </r>
    <r>
      <rPr>
        <sz val="14"/>
        <color indexed="8"/>
        <rFont val="Times New Roman"/>
        <family val="1"/>
        <charset val="238"/>
      </rPr>
      <t>,</t>
    </r>
  </si>
  <si>
    <r>
      <rPr>
        <b/>
        <sz val="14"/>
        <color indexed="8"/>
        <rFont val="Times New Roman"/>
        <family val="1"/>
        <charset val="238"/>
      </rPr>
      <t>e)</t>
    </r>
    <r>
      <rPr>
        <sz val="14"/>
        <color indexed="8"/>
        <rFont val="Times New Roman"/>
        <family val="1"/>
        <charset val="238"/>
      </rPr>
      <t xml:space="preserve"> felelősségbiztosításomat a támogatott időszak alatt folyamatosan megújítom.</t>
    </r>
  </si>
  <si>
    <t xml:space="preserve">a kijelölt könyvvizsgáló aláírása      </t>
  </si>
  <si>
    <t>(egy sorban csak egyetlen adat jelölhető meg a könyvvizsgáló személyének változása esetén szükséges az egyéni/könyvvizsgáló társasági nyilatkozatának benyújtása is)</t>
  </si>
  <si>
    <t>III. ADATVÁLTOZÁS</t>
  </si>
  <si>
    <r>
      <rPr>
        <b/>
        <sz val="14"/>
        <color indexed="8"/>
        <rFont val="Times New Roman"/>
        <family val="1"/>
        <charset val="238"/>
      </rPr>
      <t xml:space="preserve">KÜLÖNBÖZET SZÁMÍTÁS </t>
    </r>
    <r>
      <rPr>
        <b/>
        <sz val="12"/>
        <color indexed="8"/>
        <rFont val="Times New Roman"/>
        <family val="1"/>
        <charset val="238"/>
      </rPr>
      <t xml:space="preserve">
</t>
    </r>
    <r>
      <rPr>
        <i/>
        <sz val="13"/>
        <color indexed="8"/>
        <rFont val="Times New Roman"/>
        <family val="1"/>
        <charset val="238"/>
      </rPr>
      <t>(ha a tervezett összköltség &gt; tényleges összköltség)</t>
    </r>
  </si>
  <si>
    <t>V. KÖNYVVIZSGÁLÓ NYILATKOZATA</t>
  </si>
  <si>
    <r>
      <t xml:space="preserve">az önálló animációs filmalkotás időtartama </t>
    </r>
    <r>
      <rPr>
        <sz val="12"/>
        <color indexed="8"/>
        <rFont val="Times New Roman"/>
        <family val="1"/>
        <charset val="238"/>
      </rPr>
      <t>(perc)</t>
    </r>
  </si>
  <si>
    <r>
      <t>Alap (</t>
    </r>
    <r>
      <rPr>
        <b/>
        <sz val="10"/>
        <color indexed="8"/>
        <rFont val="Wingdings"/>
        <charset val="2"/>
      </rPr>
      <t>ü</t>
    </r>
    <r>
      <rPr>
        <b/>
        <sz val="10"/>
        <color indexed="8"/>
        <rFont val="Times New Roman"/>
        <family val="1"/>
        <charset val="238"/>
      </rPr>
      <t>)</t>
    </r>
  </si>
  <si>
    <r>
      <t xml:space="preserve">BESZÁMOLÓLAP
</t>
    </r>
    <r>
      <rPr>
        <b/>
        <sz val="14"/>
        <color indexed="8"/>
        <rFont val="Times New Roman"/>
        <family val="1"/>
        <charset val="238"/>
      </rPr>
      <t xml:space="preserve"> a támogatási szerződés 2. melléklete</t>
    </r>
  </si>
  <si>
    <t>a háttérdokumentáció / időközibeszámoló</t>
  </si>
  <si>
    <t>a háttérdokumentáció / időközibeszámoló beérkezésének dátuma</t>
  </si>
  <si>
    <t>a háttérdokumentáció / időközibeszámoló benyújtásának előírt határideje</t>
  </si>
  <si>
    <t>a beszámoló/háttérdokumentáció/időközibeszámoló minősítése</t>
  </si>
  <si>
    <r>
      <rPr>
        <b/>
        <sz val="16"/>
        <color indexed="8"/>
        <rFont val="Times New Roman"/>
        <family val="1"/>
        <charset val="238"/>
      </rPr>
      <t>f)</t>
    </r>
    <r>
      <rPr>
        <sz val="16"/>
        <color indexed="8"/>
        <rFont val="Times New Roman"/>
        <family val="1"/>
        <charset val="238"/>
      </rPr>
      <t xml:space="preserve"> az általam kiállított beszámolólap tartalmát ismerem, az abban foglaltak valódiságát igazolom. </t>
    </r>
  </si>
  <si>
    <r>
      <rPr>
        <b/>
        <sz val="24"/>
        <color indexed="8"/>
        <rFont val="Times New Roman"/>
        <family val="1"/>
        <charset val="238"/>
      </rPr>
      <t>KÖLTSÉGÖSSZESÍTŐ</t>
    </r>
    <r>
      <rPr>
        <b/>
        <sz val="20"/>
        <color indexed="8"/>
        <rFont val="Times New Roman"/>
        <family val="1"/>
        <charset val="238"/>
      </rPr>
      <t xml:space="preserve">
 a támogatási szerződés 2.B melléklete</t>
    </r>
    <r>
      <rPr>
        <b/>
        <sz val="14"/>
        <color indexed="8"/>
        <rFont val="Times New Roman"/>
        <family val="1"/>
        <charset val="238"/>
      </rPr>
      <t xml:space="preserve">
</t>
    </r>
    <r>
      <rPr>
        <i/>
        <sz val="16"/>
        <color indexed="8"/>
        <rFont val="Times New Roman"/>
        <family val="1"/>
        <charset val="238"/>
      </rPr>
      <t>(háttérdokumentáció benyújtása esetén töltendő ki)</t>
    </r>
  </si>
  <si>
    <r>
      <rPr>
        <b/>
        <sz val="24"/>
        <color indexed="8"/>
        <rFont val="Times New Roman"/>
        <family val="1"/>
        <charset val="238"/>
      </rPr>
      <t>KÖLTSÉGÖSSZESÍTŐ</t>
    </r>
    <r>
      <rPr>
        <b/>
        <sz val="20"/>
        <color indexed="8"/>
        <rFont val="Times New Roman"/>
        <family val="1"/>
        <charset val="238"/>
      </rPr>
      <t xml:space="preserve">
</t>
    </r>
    <r>
      <rPr>
        <b/>
        <sz val="16"/>
        <color indexed="8"/>
        <rFont val="Times New Roman"/>
        <family val="1"/>
        <charset val="238"/>
      </rPr>
      <t xml:space="preserve"> a támogatási szerződés 2.A melléklete</t>
    </r>
  </si>
  <si>
    <t>a kijölölt könyvvizsgáló neve</t>
  </si>
  <si>
    <t>a kedvezményezettet képviselő személy neve</t>
  </si>
  <si>
    <t>a kedvezményezettet képviselő személy telefonszáma</t>
  </si>
  <si>
    <t>a filmalkotás átadásának időpontja az első bemutatást vállaló médiaszolgáltató részére</t>
  </si>
  <si>
    <r>
      <t xml:space="preserve">a második bemutatást vállaló helyi és közösségi médiaszolgáltató neve
</t>
    </r>
    <r>
      <rPr>
        <sz val="12"/>
        <color indexed="8"/>
        <rFont val="Times New Roman"/>
        <family val="1"/>
        <charset val="238"/>
      </rPr>
      <t>(a pályázati kérelemben vállalt)</t>
    </r>
  </si>
  <si>
    <r>
      <t xml:space="preserve">lekérhető audiovizuális médiaszolgáltatást nyújtó médiaszolgáltató / online tartalomszolgáltató neve 
</t>
    </r>
    <r>
      <rPr>
        <i/>
        <sz val="12"/>
        <color indexed="8"/>
        <rFont val="Times New Roman"/>
        <family val="1"/>
        <charset val="238"/>
      </rPr>
      <t>(a pályázati kérelemben vállalt)</t>
    </r>
  </si>
  <si>
    <r>
      <rPr>
        <b/>
        <sz val="16"/>
        <color indexed="8"/>
        <rFont val="Times New Roman"/>
        <family val="1"/>
        <charset val="238"/>
      </rPr>
      <t>e)</t>
    </r>
    <r>
      <rPr>
        <sz val="16"/>
        <color indexed="8"/>
        <rFont val="Times New Roman"/>
        <family val="1"/>
        <charset val="238"/>
      </rPr>
      <t xml:space="preserve"> a filmalkotás elkészítésével összefüggésben felmerült valamennyi fizetési kötelezettségemnek maradéktalanul eleget tettem;</t>
    </r>
  </si>
  <si>
    <r>
      <t xml:space="preserve">Pályázati Tükör feltöltésének mutatója 100%
</t>
    </r>
    <r>
      <rPr>
        <sz val="12"/>
        <color indexed="8"/>
        <rFont val="Times New Roman"/>
        <family val="1"/>
        <charset val="238"/>
      </rPr>
      <t>(igen)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</si>
</sst>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#,##0\ &quot;Ft&quot;;\-#,##0\ &quot;Ft&quot;"/>
    <numFmt numFmtId="42" formatCode="_-* #,##0\ &quot;Ft&quot;_-;\-* #,##0\ &quot;Ft&quot;_-;_-* &quot;-&quot;\ &quot;Ft&quot;_-;_-@_-"/>
    <numFmt numFmtId="164" formatCode="#,##0\ &quot;Ft&quot;"/>
    <numFmt numFmtId="165" formatCode="#,##0\ _F_t"/>
  </numFmts>
  <fonts count="65" x14ac:knownFonts="1">
    <font>
      <sz val="11"/>
      <color theme="1"/>
      <name val="Calibri"/>
      <family val="2"/>
      <charset val="238"/>
      <scheme val="minor"/>
    </font>
    <font>
      <b/>
      <sz val="14"/>
      <color indexed="8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20"/>
      <name val="Times New Roman"/>
      <family val="1"/>
      <charset val="238"/>
    </font>
    <font>
      <sz val="14"/>
      <color indexed="8"/>
      <name val="Times New Roman"/>
      <family val="1"/>
      <charset val="238"/>
    </font>
    <font>
      <b/>
      <sz val="14"/>
      <color indexed="8"/>
      <name val="Wingdings"/>
      <charset val="2"/>
    </font>
    <font>
      <i/>
      <sz val="14"/>
      <color indexed="8"/>
      <name val="Times New Roman"/>
      <family val="1"/>
      <charset val="238"/>
    </font>
    <font>
      <b/>
      <sz val="16"/>
      <name val="Times New Roman"/>
      <family val="1"/>
      <charset val="238"/>
    </font>
    <font>
      <i/>
      <sz val="16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Calibri"/>
      <family val="2"/>
      <charset val="238"/>
    </font>
    <font>
      <sz val="12"/>
      <color indexed="8"/>
      <name val="Times New Roman"/>
      <family val="1"/>
      <charset val="238"/>
    </font>
    <font>
      <sz val="14"/>
      <color indexed="8"/>
      <name val="Webdings"/>
      <family val="1"/>
      <charset val="2"/>
    </font>
    <font>
      <sz val="12"/>
      <color indexed="8"/>
      <name val="Wingdings"/>
      <charset val="2"/>
    </font>
    <font>
      <sz val="20"/>
      <color indexed="8"/>
      <name val="Wingdings"/>
      <charset val="2"/>
    </font>
    <font>
      <sz val="20"/>
      <color indexed="8"/>
      <name val="Times New Roman"/>
      <family val="1"/>
      <charset val="238"/>
    </font>
    <font>
      <sz val="20"/>
      <color indexed="8"/>
      <name val="Calibri"/>
      <family val="2"/>
      <charset val="238"/>
    </font>
    <font>
      <b/>
      <sz val="14"/>
      <name val="Wingdings"/>
      <charset val="2"/>
    </font>
    <font>
      <i/>
      <sz val="13"/>
      <color indexed="8"/>
      <name val="Times New Roman"/>
      <family val="1"/>
      <charset val="238"/>
    </font>
    <font>
      <b/>
      <sz val="20"/>
      <color indexed="8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b/>
      <sz val="24"/>
      <color indexed="8"/>
      <name val="Times New Roman"/>
      <family val="1"/>
      <charset val="238"/>
    </font>
    <font>
      <i/>
      <sz val="16"/>
      <color indexed="8"/>
      <name val="Times New Roman"/>
      <family val="1"/>
      <charset val="238"/>
    </font>
    <font>
      <sz val="16"/>
      <color indexed="8"/>
      <name val="Times New Roman"/>
      <family val="1"/>
      <charset val="238"/>
    </font>
    <font>
      <b/>
      <sz val="32"/>
      <name val="Times New Roman"/>
      <family val="1"/>
      <charset val="238"/>
    </font>
    <font>
      <sz val="16"/>
      <color indexed="8"/>
      <name val="Wingdings"/>
      <charset val="2"/>
    </font>
    <font>
      <sz val="14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b/>
      <sz val="16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b/>
      <sz val="24"/>
      <color theme="1"/>
      <name val="Times New Roman"/>
      <family val="1"/>
      <charset val="238"/>
    </font>
    <font>
      <b/>
      <sz val="20"/>
      <color theme="1"/>
      <name val="Times New Roman"/>
      <family val="1"/>
      <charset val="238"/>
    </font>
    <font>
      <b/>
      <i/>
      <sz val="14"/>
      <color theme="1"/>
      <name val="Times New Roman"/>
      <family val="1"/>
      <charset val="238"/>
    </font>
    <font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20"/>
      <color theme="1"/>
      <name val="Times New Roman"/>
      <family val="1"/>
      <charset val="238"/>
    </font>
    <font>
      <sz val="20"/>
      <color theme="1"/>
      <name val="Calibri"/>
      <family val="2"/>
      <charset val="238"/>
      <scheme val="minor"/>
    </font>
    <font>
      <b/>
      <sz val="20"/>
      <color rgb="FFFF0000"/>
      <name val="Times New Roman"/>
      <family val="1"/>
      <charset val="238"/>
    </font>
    <font>
      <sz val="24"/>
      <color theme="1"/>
      <name val="Calibri"/>
      <family val="2"/>
      <charset val="238"/>
      <scheme val="minor"/>
    </font>
    <font>
      <b/>
      <sz val="24"/>
      <color rgb="FFFF0000"/>
      <name val="Times New Roman"/>
      <family val="1"/>
      <charset val="238"/>
    </font>
    <font>
      <i/>
      <sz val="16"/>
      <color theme="1"/>
      <name val="Times New Roman"/>
      <family val="1"/>
      <charset val="238"/>
    </font>
    <font>
      <i/>
      <sz val="16"/>
      <color theme="1"/>
      <name val="Calibri"/>
      <family val="2"/>
      <charset val="238"/>
      <scheme val="minor"/>
    </font>
    <font>
      <sz val="16"/>
      <name val="Times New Roman"/>
      <family val="1"/>
      <charset val="238"/>
    </font>
    <font>
      <i/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i/>
      <sz val="12"/>
      <name val="Times New Roman"/>
      <family val="1"/>
      <charset val="238"/>
    </font>
    <font>
      <sz val="12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rgb="FFFF0000"/>
      <name val="Times New Roman"/>
      <family val="1"/>
      <charset val="238"/>
    </font>
    <font>
      <sz val="12"/>
      <color rgb="FFFF0000"/>
      <name val="Calibri"/>
      <family val="2"/>
      <charset val="238"/>
      <scheme val="minor"/>
    </font>
    <font>
      <b/>
      <i/>
      <sz val="14"/>
      <color indexed="8"/>
      <name val="Times New Roman"/>
      <family val="1"/>
      <charset val="238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b/>
      <sz val="10"/>
      <color indexed="8"/>
      <name val="Wingdings"/>
      <charset val="2"/>
    </font>
    <font>
      <b/>
      <sz val="10"/>
      <color indexed="8"/>
      <name val="Times New Roman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3ECD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lightUp">
        <bgColor theme="5" tint="0.79995117038483843"/>
      </patternFill>
    </fill>
    <fill>
      <patternFill patternType="lightUp">
        <bgColor theme="6" tint="0.59999389629810485"/>
      </patternFill>
    </fill>
    <fill>
      <patternFill patternType="lightUp">
        <bgColor theme="9" tint="0.59999389629810485"/>
      </patternFill>
    </fill>
    <fill>
      <patternFill patternType="solid">
        <fgColor rgb="FFFFCC6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gray125">
        <bgColor rgb="FFE3ECD0"/>
      </patternFill>
    </fill>
  </fills>
  <borders count="3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5">
    <xf numFmtId="0" fontId="0" fillId="0" borderId="0" xfId="0"/>
    <xf numFmtId="0" fontId="26" fillId="0" borderId="0" xfId="0" applyFont="1"/>
    <xf numFmtId="0" fontId="27" fillId="0" borderId="0" xfId="0" applyFont="1"/>
    <xf numFmtId="0" fontId="27" fillId="0" borderId="0" xfId="0" applyFont="1" applyAlignment="1">
      <alignment wrapText="1"/>
    </xf>
    <xf numFmtId="0" fontId="27" fillId="0" borderId="0" xfId="0" applyFont="1" applyAlignment="1">
      <alignment horizontal="center" vertical="center"/>
    </xf>
    <xf numFmtId="0" fontId="0" fillId="0" borderId="0" xfId="0" applyNumberFormat="1"/>
    <xf numFmtId="0" fontId="0" fillId="2" borderId="0" xfId="0" applyFill="1"/>
    <xf numFmtId="0" fontId="28" fillId="0" borderId="0" xfId="0" applyFont="1" applyAlignment="1">
      <alignment horizontal="center" vertical="center"/>
    </xf>
    <xf numFmtId="0" fontId="0" fillId="0" borderId="1" xfId="0" applyBorder="1"/>
    <xf numFmtId="0" fontId="27" fillId="2" borderId="0" xfId="0" applyFont="1" applyFill="1"/>
    <xf numFmtId="0" fontId="33" fillId="3" borderId="3" xfId="0" applyFont="1" applyFill="1" applyBorder="1" applyAlignment="1">
      <alignment vertical="center" wrapText="1"/>
    </xf>
    <xf numFmtId="0" fontId="33" fillId="3" borderId="1" xfId="0" applyFont="1" applyFill="1" applyBorder="1" applyAlignment="1">
      <alignment vertical="center" wrapText="1"/>
    </xf>
    <xf numFmtId="0" fontId="33" fillId="3" borderId="4" xfId="0" applyFont="1" applyFill="1" applyBorder="1" applyAlignment="1">
      <alignment vertical="center" wrapText="1"/>
    </xf>
    <xf numFmtId="0" fontId="0" fillId="0" borderId="0" xfId="0" applyProtection="1">
      <protection locked="0"/>
    </xf>
    <xf numFmtId="0" fontId="36" fillId="0" borderId="0" xfId="0" applyFont="1" applyBorder="1" applyAlignment="1">
      <alignment horizontal="center" wrapText="1"/>
    </xf>
    <xf numFmtId="0" fontId="29" fillId="0" borderId="0" xfId="0" applyFont="1" applyBorder="1" applyAlignment="1">
      <alignment horizontal="left" vertical="top" wrapText="1"/>
    </xf>
    <xf numFmtId="0" fontId="36" fillId="0" borderId="0" xfId="0" applyFont="1" applyBorder="1" applyAlignment="1">
      <alignment horizontal="left" vertical="top" wrapText="1"/>
    </xf>
    <xf numFmtId="0" fontId="29" fillId="3" borderId="10" xfId="0" applyFont="1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40" fillId="3" borderId="10" xfId="0" applyFont="1" applyFill="1" applyBorder="1" applyAlignment="1">
      <alignment horizontal="center" vertical="center" wrapText="1"/>
    </xf>
    <xf numFmtId="0" fontId="24" fillId="0" borderId="10" xfId="0" applyNumberFormat="1" applyFont="1" applyBorder="1" applyAlignment="1" applyProtection="1">
      <alignment horizontal="center" vertical="center"/>
      <protection locked="0"/>
    </xf>
    <xf numFmtId="10" fontId="7" fillId="0" borderId="10" xfId="0" applyNumberFormat="1" applyFont="1" applyBorder="1" applyAlignment="1" applyProtection="1">
      <alignment horizontal="center" vertical="center"/>
      <protection locked="0"/>
    </xf>
    <xf numFmtId="42" fontId="2" fillId="4" borderId="10" xfId="0" applyNumberFormat="1" applyFont="1" applyFill="1" applyBorder="1" applyAlignment="1">
      <alignment horizontal="center" vertical="center" wrapText="1"/>
    </xf>
    <xf numFmtId="42" fontId="2" fillId="5" borderId="10" xfId="0" applyNumberFormat="1" applyFont="1" applyFill="1" applyBorder="1" applyAlignment="1">
      <alignment horizontal="center" vertical="center" wrapText="1"/>
    </xf>
    <xf numFmtId="42" fontId="2" fillId="6" borderId="10" xfId="0" applyNumberFormat="1" applyFont="1" applyFill="1" applyBorder="1" applyAlignment="1">
      <alignment horizontal="center" vertical="center" wrapText="1"/>
    </xf>
    <xf numFmtId="42" fontId="2" fillId="7" borderId="10" xfId="0" applyNumberFormat="1" applyFont="1" applyFill="1" applyBorder="1" applyAlignment="1">
      <alignment horizontal="center" vertical="center" wrapText="1"/>
    </xf>
    <xf numFmtId="0" fontId="29" fillId="3" borderId="10" xfId="0" applyFont="1" applyFill="1" applyBorder="1" applyAlignment="1">
      <alignment horizontal="center" vertical="center"/>
    </xf>
    <xf numFmtId="165" fontId="2" fillId="3" borderId="10" xfId="0" applyNumberFormat="1" applyFont="1" applyFill="1" applyBorder="1" applyAlignment="1">
      <alignment horizontal="center" vertical="center"/>
    </xf>
    <xf numFmtId="165" fontId="29" fillId="3" borderId="10" xfId="0" applyNumberFormat="1" applyFont="1" applyFill="1" applyBorder="1" applyAlignment="1">
      <alignment horizontal="right" vertical="center"/>
    </xf>
    <xf numFmtId="164" fontId="2" fillId="4" borderId="10" xfId="0" applyNumberFormat="1" applyFont="1" applyFill="1" applyBorder="1" applyAlignment="1" applyProtection="1">
      <alignment horizontal="right" vertical="center"/>
      <protection locked="0"/>
    </xf>
    <xf numFmtId="164" fontId="2" fillId="5" borderId="10" xfId="0" applyNumberFormat="1" applyFont="1" applyFill="1" applyBorder="1" applyAlignment="1" applyProtection="1">
      <alignment horizontal="right" vertical="center"/>
      <protection locked="0"/>
    </xf>
    <xf numFmtId="164" fontId="2" fillId="6" borderId="10" xfId="0" applyNumberFormat="1" applyFont="1" applyFill="1" applyBorder="1" applyAlignment="1" applyProtection="1">
      <alignment horizontal="right" vertical="center"/>
      <protection locked="0"/>
    </xf>
    <xf numFmtId="164" fontId="2" fillId="7" borderId="10" xfId="0" applyNumberFormat="1" applyFont="1" applyFill="1" applyBorder="1" applyAlignment="1" applyProtection="1">
      <alignment horizontal="right" vertical="center"/>
      <protection locked="0"/>
    </xf>
    <xf numFmtId="164" fontId="2" fillId="3" borderId="10" xfId="0" applyNumberFormat="1" applyFont="1" applyFill="1" applyBorder="1" applyAlignment="1">
      <alignment horizontal="right" vertical="center"/>
    </xf>
    <xf numFmtId="165" fontId="2" fillId="8" borderId="10" xfId="0" applyNumberFormat="1" applyFont="1" applyFill="1" applyBorder="1" applyAlignment="1">
      <alignment horizontal="right" vertical="center"/>
    </xf>
    <xf numFmtId="165" fontId="2" fillId="9" borderId="10" xfId="0" applyNumberFormat="1" applyFont="1" applyFill="1" applyBorder="1" applyAlignment="1">
      <alignment horizontal="right" vertical="center"/>
    </xf>
    <xf numFmtId="165" fontId="2" fillId="6" borderId="10" xfId="0" applyNumberFormat="1" applyFont="1" applyFill="1" applyBorder="1" applyAlignment="1" applyProtection="1">
      <alignment horizontal="right" vertical="center"/>
      <protection locked="0"/>
    </xf>
    <xf numFmtId="165" fontId="2" fillId="7" borderId="10" xfId="0" applyNumberFormat="1" applyFont="1" applyFill="1" applyBorder="1" applyAlignment="1" applyProtection="1">
      <alignment horizontal="right" vertical="center"/>
      <protection locked="0"/>
    </xf>
    <xf numFmtId="165" fontId="2" fillId="5" borderId="10" xfId="0" applyNumberFormat="1" applyFont="1" applyFill="1" applyBorder="1" applyAlignment="1" applyProtection="1">
      <alignment horizontal="right" vertical="center"/>
      <protection locked="0"/>
    </xf>
    <xf numFmtId="165" fontId="2" fillId="10" borderId="10" xfId="0" applyNumberFormat="1" applyFont="1" applyFill="1" applyBorder="1" applyAlignment="1">
      <alignment horizontal="right" vertical="center"/>
    </xf>
    <xf numFmtId="164" fontId="29" fillId="3" borderId="10" xfId="0" applyNumberFormat="1" applyFont="1" applyFill="1" applyBorder="1" applyAlignment="1">
      <alignment horizontal="right" vertical="center"/>
    </xf>
    <xf numFmtId="10" fontId="24" fillId="0" borderId="10" xfId="0" applyNumberFormat="1" applyFont="1" applyBorder="1" applyAlignment="1" applyProtection="1">
      <alignment horizontal="center" vertical="center"/>
      <protection locked="0"/>
    </xf>
    <xf numFmtId="0" fontId="32" fillId="3" borderId="10" xfId="0" applyFont="1" applyFill="1" applyBorder="1" applyAlignment="1">
      <alignment horizontal="center" vertical="center" textRotation="90" wrapText="1"/>
    </xf>
    <xf numFmtId="0" fontId="29" fillId="3" borderId="10" xfId="0" applyFont="1" applyFill="1" applyBorder="1" applyAlignment="1" applyProtection="1">
      <alignment horizontal="center" vertical="center"/>
      <protection locked="0"/>
    </xf>
    <xf numFmtId="164" fontId="34" fillId="3" borderId="10" xfId="0" applyNumberFormat="1" applyFont="1" applyFill="1" applyBorder="1" applyAlignment="1">
      <alignment horizontal="right" vertical="center" wrapText="1"/>
    </xf>
    <xf numFmtId="0" fontId="29" fillId="3" borderId="10" xfId="0" applyFont="1" applyFill="1" applyBorder="1" applyAlignment="1">
      <alignment horizontal="center" vertical="center" textRotation="90" wrapText="1"/>
    </xf>
    <xf numFmtId="0" fontId="31" fillId="3" borderId="10" xfId="0" applyFont="1" applyFill="1" applyBorder="1" applyAlignment="1">
      <alignment horizontal="center" vertical="center" wrapText="1"/>
    </xf>
    <xf numFmtId="0" fontId="33" fillId="3" borderId="10" xfId="0" applyFont="1" applyFill="1" applyBorder="1" applyAlignment="1">
      <alignment horizontal="center" vertical="center" wrapText="1"/>
    </xf>
    <xf numFmtId="0" fontId="33" fillId="3" borderId="10" xfId="0" applyFont="1" applyFill="1" applyBorder="1" applyAlignment="1">
      <alignment vertical="center" wrapText="1"/>
    </xf>
    <xf numFmtId="49" fontId="29" fillId="0" borderId="10" xfId="0" applyNumberFormat="1" applyFont="1" applyBorder="1" applyAlignment="1" applyProtection="1">
      <alignment horizontal="center" vertical="center" wrapText="1"/>
      <protection locked="0"/>
    </xf>
    <xf numFmtId="0" fontId="29" fillId="0" borderId="10" xfId="0" applyFont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wrapText="1"/>
    </xf>
    <xf numFmtId="0" fontId="29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57" fillId="0" borderId="0" xfId="0" applyFont="1" applyBorder="1" applyAlignment="1">
      <alignment horizontal="left" vertical="top" wrapText="1"/>
    </xf>
    <xf numFmtId="0" fontId="59" fillId="0" borderId="0" xfId="0" applyFont="1" applyBorder="1" applyAlignment="1">
      <alignment horizontal="left" vertical="top" wrapText="1"/>
    </xf>
    <xf numFmtId="0" fontId="36" fillId="0" borderId="0" xfId="0" applyFont="1" applyBorder="1" applyAlignment="1">
      <alignment horizontal="right" wrapText="1"/>
    </xf>
    <xf numFmtId="0" fontId="40" fillId="3" borderId="21" xfId="0" applyFont="1" applyFill="1" applyBorder="1" applyAlignment="1">
      <alignment horizontal="center" vertical="center" wrapText="1"/>
    </xf>
    <xf numFmtId="0" fontId="62" fillId="3" borderId="10" xfId="0" applyFont="1" applyFill="1" applyBorder="1" applyAlignment="1">
      <alignment horizontal="center" vertical="center" wrapText="1"/>
    </xf>
    <xf numFmtId="0" fontId="64" fillId="3" borderId="10" xfId="0" applyFont="1" applyFill="1" applyBorder="1" applyAlignment="1">
      <alignment horizontal="center" vertical="center" wrapText="1"/>
    </xf>
    <xf numFmtId="0" fontId="29" fillId="3" borderId="10" xfId="0" applyFont="1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40" fillId="3" borderId="10" xfId="0" applyFont="1" applyFill="1" applyBorder="1" applyAlignment="1">
      <alignment horizontal="center" vertical="center" wrapText="1"/>
    </xf>
    <xf numFmtId="164" fontId="29" fillId="0" borderId="10" xfId="0" applyNumberFormat="1" applyFont="1" applyBorder="1" applyAlignment="1" applyProtection="1">
      <alignment horizontal="right" vertical="center" wrapText="1"/>
      <protection locked="0"/>
    </xf>
    <xf numFmtId="0" fontId="40" fillId="3" borderId="10" xfId="0" applyFont="1" applyFill="1" applyBorder="1" applyAlignment="1">
      <alignment horizontal="center" vertical="center" wrapText="1"/>
    </xf>
    <xf numFmtId="0" fontId="35" fillId="11" borderId="10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9" fillId="11" borderId="10" xfId="0" applyFont="1" applyFill="1" applyBorder="1" applyAlignment="1">
      <alignment horizontal="center" vertical="center" wrapText="1"/>
    </xf>
    <xf numFmtId="0" fontId="29" fillId="3" borderId="10" xfId="0" applyFont="1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26" fillId="2" borderId="10" xfId="0" applyFont="1" applyFill="1" applyBorder="1" applyAlignment="1" applyProtection="1">
      <alignment horizontal="center" vertical="center" wrapText="1"/>
      <protection locked="0"/>
    </xf>
    <xf numFmtId="0" fontId="0" fillId="0" borderId="10" xfId="0" applyFont="1" applyBorder="1" applyAlignment="1" applyProtection="1">
      <alignment horizontal="center" vertical="center" wrapText="1"/>
      <protection locked="0"/>
    </xf>
    <xf numFmtId="0" fontId="0" fillId="0" borderId="10" xfId="0" applyFont="1" applyBorder="1" applyAlignment="1" applyProtection="1">
      <protection locked="0"/>
    </xf>
    <xf numFmtId="0" fontId="29" fillId="3" borderId="10" xfId="0" applyNumberFormat="1" applyFont="1" applyFill="1" applyBorder="1" applyAlignment="1">
      <alignment horizontal="center" vertical="center" wrapText="1"/>
    </xf>
    <xf numFmtId="0" fontId="26" fillId="0" borderId="10" xfId="0" applyNumberFormat="1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>
      <alignment horizontal="justify" vertical="center" wrapText="1"/>
    </xf>
    <xf numFmtId="0" fontId="31" fillId="0" borderId="0" xfId="0" applyFont="1" applyBorder="1" applyAlignment="1">
      <alignment horizontal="justify" vertical="center" wrapText="1"/>
    </xf>
    <xf numFmtId="0" fontId="31" fillId="0" borderId="15" xfId="0" applyFont="1" applyBorder="1" applyAlignment="1">
      <alignment horizontal="justify" vertical="center" wrapText="1"/>
    </xf>
    <xf numFmtId="0" fontId="26" fillId="0" borderId="0" xfId="0" applyFont="1" applyBorder="1" applyAlignment="1">
      <alignment horizontal="justify" vertical="center" wrapText="1"/>
    </xf>
    <xf numFmtId="0" fontId="26" fillId="0" borderId="15" xfId="0" applyFont="1" applyBorder="1" applyAlignment="1">
      <alignment horizontal="justify" vertical="center" wrapText="1"/>
    </xf>
    <xf numFmtId="0" fontId="26" fillId="0" borderId="14" xfId="0" applyFont="1" applyBorder="1" applyAlignment="1">
      <alignment horizontal="justify" vertical="center" wrapText="1"/>
    </xf>
    <xf numFmtId="0" fontId="29" fillId="3" borderId="10" xfId="0" applyFont="1" applyFill="1" applyBorder="1" applyAlignment="1">
      <alignment horizontal="center" vertical="center"/>
    </xf>
    <xf numFmtId="0" fontId="29" fillId="0" borderId="11" xfId="0" applyFont="1" applyBorder="1" applyAlignment="1">
      <alignment horizontal="center" vertical="center" wrapText="1"/>
    </xf>
    <xf numFmtId="0" fontId="54" fillId="0" borderId="12" xfId="0" applyFont="1" applyBorder="1" applyAlignment="1">
      <alignment horizontal="center" vertical="center" wrapText="1"/>
    </xf>
    <xf numFmtId="0" fontId="54" fillId="0" borderId="13" xfId="0" applyFont="1" applyBorder="1" applyAlignment="1">
      <alignment horizontal="center" vertical="center" wrapText="1"/>
    </xf>
    <xf numFmtId="0" fontId="29" fillId="3" borderId="3" xfId="0" applyFont="1" applyFill="1" applyBorder="1" applyAlignment="1">
      <alignment vertical="center" wrapText="1"/>
    </xf>
    <xf numFmtId="0" fontId="31" fillId="3" borderId="1" xfId="0" applyFont="1" applyFill="1" applyBorder="1" applyAlignment="1">
      <alignment vertical="center" wrapText="1"/>
    </xf>
    <xf numFmtId="0" fontId="31" fillId="3" borderId="4" xfId="0" applyFont="1" applyFill="1" applyBorder="1" applyAlignment="1">
      <alignment vertical="center" wrapText="1"/>
    </xf>
    <xf numFmtId="0" fontId="31" fillId="3" borderId="6" xfId="0" applyFont="1" applyFill="1" applyBorder="1" applyAlignment="1">
      <alignment vertical="center" wrapText="1"/>
    </xf>
    <xf numFmtId="0" fontId="31" fillId="3" borderId="0" xfId="0" applyFont="1" applyFill="1" applyBorder="1" applyAlignment="1">
      <alignment vertical="center" wrapText="1"/>
    </xf>
    <xf numFmtId="0" fontId="31" fillId="3" borderId="7" xfId="0" applyFont="1" applyFill="1" applyBorder="1" applyAlignment="1">
      <alignment vertical="center" wrapText="1"/>
    </xf>
    <xf numFmtId="0" fontId="26" fillId="3" borderId="6" xfId="0" applyFont="1" applyFill="1" applyBorder="1" applyAlignment="1">
      <alignment vertical="center" wrapText="1"/>
    </xf>
    <xf numFmtId="0" fontId="26" fillId="3" borderId="0" xfId="0" applyFont="1" applyFill="1" applyBorder="1" applyAlignment="1">
      <alignment vertical="center" wrapText="1"/>
    </xf>
    <xf numFmtId="0" fontId="26" fillId="3" borderId="7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26" fillId="0" borderId="0" xfId="0" applyFont="1" applyBorder="1" applyAlignment="1">
      <alignment vertical="center" wrapText="1"/>
    </xf>
    <xf numFmtId="0" fontId="26" fillId="0" borderId="15" xfId="0" applyFont="1" applyBorder="1" applyAlignment="1">
      <alignment vertical="center" wrapText="1"/>
    </xf>
    <xf numFmtId="0" fontId="29" fillId="2" borderId="10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36" fillId="0" borderId="16" xfId="0" applyFont="1" applyBorder="1" applyAlignment="1">
      <alignment horizontal="left" vertical="top" wrapText="1"/>
    </xf>
    <xf numFmtId="0" fontId="36" fillId="0" borderId="17" xfId="0" applyFont="1" applyBorder="1" applyAlignment="1">
      <alignment horizontal="left" vertical="top" wrapText="1"/>
    </xf>
    <xf numFmtId="0" fontId="36" fillId="0" borderId="17" xfId="0" applyFont="1" applyBorder="1" applyAlignment="1">
      <alignment horizontal="center" wrapText="1"/>
    </xf>
    <xf numFmtId="0" fontId="36" fillId="0" borderId="18" xfId="0" applyFont="1" applyBorder="1" applyAlignment="1">
      <alignment horizontal="center" wrapText="1"/>
    </xf>
    <xf numFmtId="0" fontId="57" fillId="0" borderId="0" xfId="0" applyFont="1" applyBorder="1" applyAlignment="1">
      <alignment horizontal="justify" vertical="center" wrapText="1"/>
    </xf>
    <xf numFmtId="0" fontId="58" fillId="0" borderId="0" xfId="0" applyFont="1" applyBorder="1" applyAlignment="1">
      <alignment horizontal="justify" vertical="center" wrapText="1"/>
    </xf>
    <xf numFmtId="0" fontId="57" fillId="0" borderId="14" xfId="0" applyFont="1" applyBorder="1" applyAlignment="1">
      <alignment horizontal="justify" vertical="center" wrapText="1"/>
    </xf>
    <xf numFmtId="0" fontId="58" fillId="0" borderId="15" xfId="0" applyFont="1" applyBorder="1" applyAlignment="1">
      <alignment horizontal="justify" vertical="center" wrapText="1"/>
    </xf>
    <xf numFmtId="0" fontId="31" fillId="0" borderId="0" xfId="0" applyFont="1" applyAlignment="1">
      <alignment vertical="center" wrapText="1"/>
    </xf>
    <xf numFmtId="0" fontId="26" fillId="3" borderId="6" xfId="0" applyFont="1" applyFill="1" applyBorder="1" applyAlignment="1">
      <alignment horizontal="center" vertical="center" wrapText="1"/>
    </xf>
    <xf numFmtId="0" fontId="26" fillId="3" borderId="0" xfId="0" applyFont="1" applyFill="1" applyBorder="1" applyAlignment="1">
      <alignment horizontal="center" vertical="center" wrapText="1"/>
    </xf>
    <xf numFmtId="0" fontId="26" fillId="3" borderId="7" xfId="0" applyFont="1" applyFill="1" applyBorder="1" applyAlignment="1">
      <alignment horizontal="center" vertical="center" wrapText="1"/>
    </xf>
    <xf numFmtId="0" fontId="31" fillId="3" borderId="8" xfId="0" applyFont="1" applyFill="1" applyBorder="1" applyAlignment="1">
      <alignment vertical="center" wrapText="1"/>
    </xf>
    <xf numFmtId="0" fontId="31" fillId="3" borderId="5" xfId="0" applyFont="1" applyFill="1" applyBorder="1" applyAlignment="1">
      <alignment vertical="center" wrapText="1"/>
    </xf>
    <xf numFmtId="0" fontId="31" fillId="3" borderId="9" xfId="0" applyFont="1" applyFill="1" applyBorder="1" applyAlignment="1">
      <alignment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0" fillId="0" borderId="10" xfId="0" applyNumberFormat="1" applyFont="1" applyBorder="1" applyAlignment="1" applyProtection="1">
      <alignment horizontal="center" vertical="center" wrapText="1"/>
      <protection locked="0"/>
    </xf>
    <xf numFmtId="0" fontId="0" fillId="0" borderId="10" xfId="0" applyNumberFormat="1" applyFont="1" applyBorder="1" applyAlignment="1" applyProtection="1">
      <protection locked="0"/>
    </xf>
    <xf numFmtId="0" fontId="29" fillId="3" borderId="10" xfId="0" applyNumberFormat="1" applyFont="1" applyFill="1" applyBorder="1" applyAlignment="1">
      <alignment horizontal="center" vertical="center"/>
    </xf>
    <xf numFmtId="0" fontId="36" fillId="0" borderId="17" xfId="0" applyFont="1" applyBorder="1" applyAlignment="1">
      <alignment horizontal="right" wrapText="1"/>
    </xf>
    <xf numFmtId="0" fontId="36" fillId="0" borderId="18" xfId="0" applyFont="1" applyBorder="1" applyAlignment="1">
      <alignment horizontal="right" wrapText="1"/>
    </xf>
    <xf numFmtId="0" fontId="29" fillId="3" borderId="21" xfId="0" applyNumberFormat="1" applyFont="1" applyFill="1" applyBorder="1" applyAlignment="1">
      <alignment horizontal="center" vertical="center" wrapText="1"/>
    </xf>
    <xf numFmtId="0" fontId="29" fillId="3" borderId="21" xfId="0" applyNumberFormat="1" applyFont="1" applyFill="1" applyBorder="1" applyAlignment="1">
      <alignment horizontal="center" vertical="center"/>
    </xf>
    <xf numFmtId="0" fontId="26" fillId="0" borderId="21" xfId="0" applyNumberFormat="1" applyFont="1" applyBorder="1" applyAlignment="1" applyProtection="1">
      <alignment horizontal="center" vertical="center" wrapText="1"/>
      <protection locked="0"/>
    </xf>
    <xf numFmtId="0" fontId="0" fillId="0" borderId="21" xfId="0" applyNumberFormat="1" applyFont="1" applyBorder="1" applyAlignment="1" applyProtection="1">
      <alignment horizontal="center" vertical="center" wrapText="1"/>
      <protection locked="0"/>
    </xf>
    <xf numFmtId="0" fontId="0" fillId="0" borderId="21" xfId="0" applyNumberFormat="1" applyFont="1" applyBorder="1" applyAlignment="1" applyProtection="1">
      <protection locked="0"/>
    </xf>
    <xf numFmtId="0" fontId="36" fillId="0" borderId="23" xfId="0" applyFont="1" applyBorder="1" applyAlignment="1">
      <alignment horizontal="justify" vertical="center" wrapText="1"/>
    </xf>
    <xf numFmtId="0" fontId="36" fillId="0" borderId="24" xfId="0" applyFont="1" applyBorder="1" applyAlignment="1">
      <alignment horizontal="justify" vertical="center" wrapText="1"/>
    </xf>
    <xf numFmtId="0" fontId="36" fillId="0" borderId="25" xfId="0" applyFont="1" applyBorder="1" applyAlignment="1">
      <alignment horizontal="justify" vertical="center" wrapText="1"/>
    </xf>
    <xf numFmtId="0" fontId="0" fillId="0" borderId="0" xfId="0" applyBorder="1" applyAlignment="1">
      <alignment horizontal="justify" vertical="center" wrapText="1"/>
    </xf>
    <xf numFmtId="0" fontId="0" fillId="0" borderId="15" xfId="0" applyBorder="1" applyAlignment="1">
      <alignment horizontal="justify" vertical="center" wrapText="1"/>
    </xf>
    <xf numFmtId="0" fontId="57" fillId="0" borderId="16" xfId="0" applyFont="1" applyBorder="1" applyAlignment="1">
      <alignment horizontal="left" vertical="top" wrapText="1"/>
    </xf>
    <xf numFmtId="0" fontId="59" fillId="0" borderId="17" xfId="0" applyFont="1" applyBorder="1" applyAlignment="1">
      <alignment horizontal="left" vertical="top" wrapText="1"/>
    </xf>
    <xf numFmtId="49" fontId="11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40" fillId="0" borderId="10" xfId="0" applyFont="1" applyBorder="1" applyAlignment="1" applyProtection="1">
      <alignment horizontal="center" vertical="center" wrapText="1"/>
      <protection locked="0"/>
    </xf>
    <xf numFmtId="0" fontId="28" fillId="3" borderId="10" xfId="0" applyFont="1" applyFill="1" applyBorder="1" applyAlignment="1">
      <alignment horizontal="center" vertical="center" wrapText="1"/>
    </xf>
    <xf numFmtId="0" fontId="28" fillId="3" borderId="20" xfId="0" applyFont="1" applyFill="1" applyBorder="1" applyAlignment="1">
      <alignment horizontal="center" vertical="center" wrapText="1"/>
    </xf>
    <xf numFmtId="0" fontId="28" fillId="3" borderId="19" xfId="0" applyFont="1" applyFill="1" applyBorder="1" applyAlignment="1">
      <alignment horizontal="center" vertical="center" wrapText="1"/>
    </xf>
    <xf numFmtId="0" fontId="28" fillId="13" borderId="10" xfId="0" applyFont="1" applyFill="1" applyBorder="1" applyAlignment="1">
      <alignment horizontal="center" vertical="center" wrapText="1"/>
    </xf>
    <xf numFmtId="0" fontId="28" fillId="13" borderId="20" xfId="0" applyFont="1" applyFill="1" applyBorder="1" applyAlignment="1">
      <alignment horizontal="center" vertical="center" wrapText="1"/>
    </xf>
    <xf numFmtId="0" fontId="28" fillId="3" borderId="10" xfId="0" applyFont="1" applyFill="1" applyBorder="1" applyAlignment="1">
      <alignment horizontal="left" vertical="top" wrapText="1"/>
    </xf>
    <xf numFmtId="0" fontId="28" fillId="3" borderId="20" xfId="0" applyFont="1" applyFill="1" applyBorder="1" applyAlignment="1">
      <alignment horizontal="left" vertical="top" wrapText="1"/>
    </xf>
    <xf numFmtId="0" fontId="0" fillId="0" borderId="10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6" fillId="11" borderId="16" xfId="0" applyFont="1" applyFill="1" applyBorder="1" applyAlignment="1">
      <alignment horizontal="justify" vertical="center" wrapText="1"/>
    </xf>
    <xf numFmtId="0" fontId="1" fillId="11" borderId="17" xfId="0" applyFont="1" applyFill="1" applyBorder="1" applyAlignment="1">
      <alignment horizontal="justify" vertical="center" wrapText="1"/>
    </xf>
    <xf numFmtId="0" fontId="1" fillId="11" borderId="18" xfId="0" applyFont="1" applyFill="1" applyBorder="1" applyAlignment="1">
      <alignment horizontal="justify" vertical="center" wrapText="1"/>
    </xf>
    <xf numFmtId="0" fontId="57" fillId="2" borderId="16" xfId="0" applyFont="1" applyFill="1" applyBorder="1" applyAlignment="1">
      <alignment horizontal="left" vertical="top" wrapText="1"/>
    </xf>
    <xf numFmtId="0" fontId="60" fillId="0" borderId="17" xfId="0" applyFont="1" applyBorder="1" applyAlignment="1">
      <alignment horizontal="left" vertical="top" wrapText="1"/>
    </xf>
    <xf numFmtId="0" fontId="61" fillId="0" borderId="17" xfId="0" applyFont="1" applyBorder="1" applyAlignment="1">
      <alignment horizontal="right" wrapText="1"/>
    </xf>
    <xf numFmtId="0" fontId="61" fillId="0" borderId="18" xfId="0" applyFont="1" applyBorder="1" applyAlignment="1">
      <alignment horizontal="right" wrapText="1"/>
    </xf>
    <xf numFmtId="0" fontId="57" fillId="2" borderId="0" xfId="0" applyFont="1" applyFill="1" applyBorder="1" applyAlignment="1">
      <alignment horizontal="left" vertical="top" wrapText="1"/>
    </xf>
    <xf numFmtId="0" fontId="60" fillId="0" borderId="0" xfId="0" applyFont="1" applyBorder="1" applyAlignment="1">
      <alignment horizontal="left" vertical="top" wrapText="1"/>
    </xf>
    <xf numFmtId="0" fontId="36" fillId="0" borderId="0" xfId="0" applyFont="1" applyBorder="1" applyAlignment="1">
      <alignment horizontal="right" wrapText="1"/>
    </xf>
    <xf numFmtId="0" fontId="61" fillId="0" borderId="0" xfId="0" applyFont="1" applyBorder="1" applyAlignment="1">
      <alignment horizontal="right" wrapText="1"/>
    </xf>
    <xf numFmtId="0" fontId="40" fillId="3" borderId="10" xfId="0" applyFont="1" applyFill="1" applyBorder="1" applyAlignment="1">
      <alignment horizontal="center" vertical="center" wrapText="1"/>
    </xf>
    <xf numFmtId="0" fontId="9" fillId="11" borderId="10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center" vertical="center" wrapText="1"/>
    </xf>
    <xf numFmtId="164" fontId="30" fillId="3" borderId="10" xfId="0" applyNumberFormat="1" applyFont="1" applyFill="1" applyBorder="1" applyAlignment="1">
      <alignment horizontal="center" vertical="center" wrapText="1"/>
    </xf>
    <xf numFmtId="0" fontId="30" fillId="3" borderId="10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textRotation="90" wrapText="1"/>
    </xf>
    <xf numFmtId="5" fontId="30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40" fillId="0" borderId="10" xfId="0" applyFont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23" fillId="2" borderId="14" xfId="0" applyFont="1" applyFill="1" applyBorder="1" applyAlignment="1">
      <alignment horizontal="justify" vertical="center" wrapText="1"/>
    </xf>
    <xf numFmtId="0" fontId="37" fillId="0" borderId="0" xfId="0" applyFont="1" applyBorder="1" applyAlignment="1">
      <alignment horizontal="justify" vertical="center" wrapText="1"/>
    </xf>
    <xf numFmtId="0" fontId="37" fillId="0" borderId="15" xfId="0" applyFont="1" applyBorder="1" applyAlignment="1">
      <alignment horizontal="justify" vertical="center" wrapText="1"/>
    </xf>
    <xf numFmtId="0" fontId="29" fillId="0" borderId="16" xfId="0" applyFont="1" applyBorder="1" applyAlignment="1">
      <alignment horizontal="center" wrapText="1"/>
    </xf>
    <xf numFmtId="0" fontId="29" fillId="0" borderId="17" xfId="0" applyFont="1" applyBorder="1" applyAlignment="1">
      <alignment horizontal="center" wrapText="1"/>
    </xf>
    <xf numFmtId="0" fontId="28" fillId="3" borderId="2" xfId="0" applyFont="1" applyFill="1" applyBorder="1" applyAlignment="1">
      <alignment wrapText="1"/>
    </xf>
    <xf numFmtId="0" fontId="28" fillId="3" borderId="17" xfId="0" applyFont="1" applyFill="1" applyBorder="1" applyAlignment="1">
      <alignment wrapText="1"/>
    </xf>
    <xf numFmtId="0" fontId="28" fillId="3" borderId="26" xfId="0" applyFont="1" applyFill="1" applyBorder="1" applyAlignment="1">
      <alignment wrapText="1"/>
    </xf>
    <xf numFmtId="0" fontId="9" fillId="3" borderId="23" xfId="0" applyFont="1" applyFill="1" applyBorder="1" applyAlignment="1">
      <alignment horizontal="center" vertical="center" wrapText="1"/>
    </xf>
    <xf numFmtId="0" fontId="40" fillId="0" borderId="24" xfId="0" applyFont="1" applyBorder="1" applyAlignment="1">
      <alignment horizontal="center" vertical="center" wrapText="1"/>
    </xf>
    <xf numFmtId="0" fontId="40" fillId="0" borderId="25" xfId="0" applyFont="1" applyBorder="1" applyAlignment="1">
      <alignment horizontal="center" vertical="center" wrapText="1"/>
    </xf>
    <xf numFmtId="0" fontId="0" fillId="1" borderId="10" xfId="0" applyFill="1" applyBorder="1" applyAlignment="1">
      <alignment horizontal="center" vertical="center" wrapText="1"/>
    </xf>
    <xf numFmtId="0" fontId="0" fillId="1" borderId="20" xfId="0" applyFill="1" applyBorder="1" applyAlignment="1">
      <alignment horizontal="center" vertical="center" wrapText="1"/>
    </xf>
    <xf numFmtId="0" fontId="23" fillId="2" borderId="14" xfId="0" applyFont="1" applyFill="1" applyBorder="1" applyAlignment="1">
      <alignment horizontal="left" vertical="center" wrapText="1"/>
    </xf>
    <xf numFmtId="0" fontId="37" fillId="0" borderId="0" xfId="0" applyFont="1" applyBorder="1" applyAlignment="1">
      <alignment horizontal="left" vertical="center" wrapText="1"/>
    </xf>
    <xf numFmtId="0" fontId="37" fillId="0" borderId="15" xfId="0" applyFont="1" applyBorder="1" applyAlignment="1">
      <alignment horizontal="left" vertical="center" wrapText="1"/>
    </xf>
    <xf numFmtId="0" fontId="30" fillId="3" borderId="10" xfId="0" applyNumberFormat="1" applyFont="1" applyFill="1" applyBorder="1" applyAlignment="1">
      <alignment horizontal="center" vertical="center" wrapText="1"/>
    </xf>
    <xf numFmtId="0" fontId="30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40" fillId="0" borderId="10" xfId="0" applyFont="1" applyBorder="1" applyAlignment="1" applyProtection="1">
      <protection locked="0"/>
    </xf>
    <xf numFmtId="0" fontId="30" fillId="2" borderId="10" xfId="0" applyFont="1" applyFill="1" applyBorder="1" applyAlignment="1" applyProtection="1">
      <alignment horizontal="center" vertical="center"/>
      <protection locked="0"/>
    </xf>
    <xf numFmtId="49" fontId="30" fillId="0" borderId="10" xfId="0" applyNumberFormat="1" applyFont="1" applyBorder="1" applyAlignment="1" applyProtection="1">
      <alignment horizontal="center" vertical="center" wrapText="1"/>
      <protection locked="0"/>
    </xf>
    <xf numFmtId="49" fontId="40" fillId="0" borderId="10" xfId="0" applyNumberFormat="1" applyFont="1" applyBorder="1" applyAlignment="1" applyProtection="1">
      <alignment horizontal="center" vertical="center" wrapText="1"/>
      <protection locked="0"/>
    </xf>
    <xf numFmtId="0" fontId="1" fillId="11" borderId="10" xfId="0" applyFont="1" applyFill="1" applyBorder="1" applyAlignment="1">
      <alignment horizontal="center" vertical="center" wrapText="1"/>
    </xf>
    <xf numFmtId="0" fontId="30" fillId="3" borderId="10" xfId="0" applyFont="1" applyFill="1" applyBorder="1" applyAlignment="1">
      <alignment horizontal="center" vertical="center"/>
    </xf>
    <xf numFmtId="1" fontId="30" fillId="0" borderId="10" xfId="0" applyNumberFormat="1" applyFont="1" applyBorder="1" applyAlignment="1" applyProtection="1">
      <alignment horizontal="center" vertical="center" wrapText="1"/>
      <protection locked="0"/>
    </xf>
    <xf numFmtId="49" fontId="30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51" fillId="2" borderId="10" xfId="0" applyFont="1" applyFill="1" applyBorder="1" applyAlignment="1" applyProtection="1">
      <alignment horizontal="center" vertical="center" wrapText="1"/>
      <protection locked="0"/>
    </xf>
    <xf numFmtId="0" fontId="20" fillId="2" borderId="11" xfId="0" applyFont="1" applyFill="1" applyBorder="1" applyAlignment="1">
      <alignment horizontal="center" vertical="center" wrapText="1"/>
    </xf>
    <xf numFmtId="0" fontId="38" fillId="0" borderId="12" xfId="0" applyFont="1" applyBorder="1" applyAlignment="1">
      <alignment horizontal="center" vertical="center" wrapText="1"/>
    </xf>
    <xf numFmtId="0" fontId="38" fillId="0" borderId="13" xfId="0" applyFont="1" applyBorder="1" applyAlignment="1">
      <alignment horizontal="center" vertical="center" wrapText="1"/>
    </xf>
    <xf numFmtId="0" fontId="28" fillId="3" borderId="6" xfId="0" applyFont="1" applyFill="1" applyBorder="1" applyAlignment="1"/>
    <xf numFmtId="0" fontId="28" fillId="3" borderId="0" xfId="0" applyFont="1" applyFill="1" applyBorder="1" applyAlignment="1"/>
    <xf numFmtId="0" fontId="28" fillId="3" borderId="7" xfId="0" applyFont="1" applyFill="1" applyBorder="1" applyAlignment="1"/>
    <xf numFmtId="10" fontId="30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33" fillId="0" borderId="0" xfId="0" applyFont="1" applyBorder="1" applyAlignment="1">
      <alignment horizontal="justify" vertical="center" wrapText="1"/>
    </xf>
    <xf numFmtId="0" fontId="33" fillId="0" borderId="15" xfId="0" applyFont="1" applyBorder="1" applyAlignment="1">
      <alignment horizontal="justify" vertical="center" wrapText="1"/>
    </xf>
    <xf numFmtId="0" fontId="28" fillId="3" borderId="8" xfId="0" applyFont="1" applyFill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28" fillId="3" borderId="5" xfId="0" applyFont="1" applyFill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55" fillId="3" borderId="10" xfId="0" applyFont="1" applyFill="1" applyBorder="1" applyAlignment="1">
      <alignment horizontal="center" vertical="center" wrapText="1"/>
    </xf>
    <xf numFmtId="0" fontId="56" fillId="3" borderId="10" xfId="0" applyFont="1" applyFill="1" applyBorder="1" applyAlignment="1">
      <alignment horizontal="center" vertical="center" wrapText="1"/>
    </xf>
    <xf numFmtId="0" fontId="1" fillId="11" borderId="27" xfId="0" applyFont="1" applyFill="1" applyBorder="1" applyAlignment="1">
      <alignment horizontal="center" vertical="center" wrapText="1"/>
    </xf>
    <xf numFmtId="0" fontId="1" fillId="11" borderId="28" xfId="0" applyFont="1" applyFill="1" applyBorder="1" applyAlignment="1">
      <alignment horizontal="center" vertical="center" wrapText="1"/>
    </xf>
    <xf numFmtId="0" fontId="1" fillId="11" borderId="29" xfId="0" applyFont="1" applyFill="1" applyBorder="1" applyAlignment="1">
      <alignment horizontal="center" vertical="center" wrapText="1"/>
    </xf>
    <xf numFmtId="0" fontId="57" fillId="0" borderId="17" xfId="0" applyFont="1" applyBorder="1" applyAlignment="1">
      <alignment horizontal="right" wrapText="1"/>
    </xf>
    <xf numFmtId="0" fontId="0" fillId="0" borderId="17" xfId="0" applyBorder="1" applyAlignment="1">
      <alignment horizontal="right" wrapText="1"/>
    </xf>
    <xf numFmtId="0" fontId="0" fillId="0" borderId="18" xfId="0" applyBorder="1" applyAlignment="1">
      <alignment horizontal="right" wrapText="1"/>
    </xf>
    <xf numFmtId="0" fontId="50" fillId="3" borderId="21" xfId="0" applyFont="1" applyFill="1" applyBorder="1" applyAlignment="1">
      <alignment horizontal="center" vertical="center" wrapText="1"/>
    </xf>
    <xf numFmtId="0" fontId="53" fillId="3" borderId="21" xfId="0" applyFont="1" applyFill="1" applyBorder="1" applyAlignment="1">
      <alignment horizontal="center" vertical="center" wrapText="1"/>
    </xf>
    <xf numFmtId="0" fontId="1" fillId="11" borderId="11" xfId="0" applyFont="1" applyFill="1" applyBorder="1" applyAlignment="1">
      <alignment horizontal="center" vertical="center" wrapText="1"/>
    </xf>
    <xf numFmtId="0" fontId="1" fillId="11" borderId="12" xfId="0" applyFont="1" applyFill="1" applyBorder="1" applyAlignment="1">
      <alignment horizontal="center" vertical="center" wrapText="1"/>
    </xf>
    <xf numFmtId="0" fontId="1" fillId="11" borderId="13" xfId="0" applyFont="1" applyFill="1" applyBorder="1" applyAlignment="1">
      <alignment horizontal="center" vertical="center" wrapText="1"/>
    </xf>
    <xf numFmtId="49" fontId="30" fillId="2" borderId="21" xfId="0" applyNumberFormat="1" applyFont="1" applyFill="1" applyBorder="1" applyAlignment="1" applyProtection="1">
      <alignment horizontal="center" vertical="center" wrapText="1"/>
      <protection locked="0"/>
    </xf>
    <xf numFmtId="0" fontId="51" fillId="0" borderId="21" xfId="0" applyFont="1" applyBorder="1" applyAlignment="1" applyProtection="1">
      <alignment horizontal="center" vertical="center" wrapText="1"/>
      <protection locked="0"/>
    </xf>
    <xf numFmtId="0" fontId="1" fillId="11" borderId="23" xfId="0" applyFont="1" applyFill="1" applyBorder="1" applyAlignment="1">
      <alignment horizontal="center" vertical="center" wrapText="1"/>
    </xf>
    <xf numFmtId="0" fontId="1" fillId="11" borderId="24" xfId="0" applyFont="1" applyFill="1" applyBorder="1" applyAlignment="1">
      <alignment horizontal="center" vertical="center" wrapText="1"/>
    </xf>
    <xf numFmtId="0" fontId="1" fillId="11" borderId="25" xfId="0" applyFont="1" applyFill="1" applyBorder="1" applyAlignment="1">
      <alignment horizontal="center" vertical="center" wrapText="1"/>
    </xf>
    <xf numFmtId="0" fontId="32" fillId="0" borderId="12" xfId="0" applyFont="1" applyBorder="1" applyAlignment="1">
      <alignment horizontal="center" vertical="center" wrapText="1"/>
    </xf>
    <xf numFmtId="0" fontId="32" fillId="0" borderId="13" xfId="0" applyFont="1" applyBorder="1" applyAlignment="1">
      <alignment horizontal="center" vertical="center" wrapText="1"/>
    </xf>
    <xf numFmtId="0" fontId="57" fillId="2" borderId="14" xfId="0" applyFont="1" applyFill="1" applyBorder="1" applyAlignment="1">
      <alignment horizontal="justify" vertical="center" wrapText="1"/>
    </xf>
    <xf numFmtId="0" fontId="57" fillId="2" borderId="0" xfId="0" applyFont="1" applyFill="1" applyBorder="1" applyAlignment="1">
      <alignment horizontal="justify" vertical="center" wrapText="1"/>
    </xf>
    <xf numFmtId="0" fontId="57" fillId="2" borderId="15" xfId="0" applyFont="1" applyFill="1" applyBorder="1" applyAlignment="1">
      <alignment horizontal="justify" vertical="center" wrapText="1"/>
    </xf>
    <xf numFmtId="0" fontId="41" fillId="12" borderId="6" xfId="0" applyFont="1" applyFill="1" applyBorder="1" applyAlignment="1">
      <alignment horizontal="right" wrapText="1"/>
    </xf>
    <xf numFmtId="0" fontId="0" fillId="12" borderId="0" xfId="0" applyFill="1" applyBorder="1" applyAlignment="1">
      <alignment horizontal="right"/>
    </xf>
    <xf numFmtId="0" fontId="0" fillId="12" borderId="7" xfId="0" applyFill="1" applyBorder="1" applyAlignment="1">
      <alignment horizontal="right"/>
    </xf>
    <xf numFmtId="0" fontId="0" fillId="12" borderId="6" xfId="0" applyFill="1" applyBorder="1" applyAlignment="1">
      <alignment horizontal="right"/>
    </xf>
    <xf numFmtId="0" fontId="0" fillId="12" borderId="8" xfId="0" applyFill="1" applyBorder="1" applyAlignment="1">
      <alignment horizontal="right"/>
    </xf>
    <xf numFmtId="0" fontId="0" fillId="12" borderId="5" xfId="0" applyFill="1" applyBorder="1" applyAlignment="1">
      <alignment horizontal="right"/>
    </xf>
    <xf numFmtId="0" fontId="0" fillId="12" borderId="9" xfId="0" applyFill="1" applyBorder="1" applyAlignment="1">
      <alignment horizontal="right"/>
    </xf>
    <xf numFmtId="0" fontId="41" fillId="12" borderId="19" xfId="0" applyFont="1" applyFill="1" applyBorder="1" applyAlignment="1">
      <alignment vertical="center" wrapText="1"/>
    </xf>
    <xf numFmtId="0" fontId="0" fillId="12" borderId="10" xfId="0" applyFill="1" applyBorder="1" applyAlignment="1">
      <alignment vertical="center" wrapText="1"/>
    </xf>
    <xf numFmtId="0" fontId="41" fillId="12" borderId="10" xfId="0" applyFont="1" applyFill="1" applyBorder="1" applyAlignment="1">
      <alignment horizontal="center" vertical="center" wrapText="1"/>
    </xf>
    <xf numFmtId="0" fontId="0" fillId="12" borderId="10" xfId="0" applyFill="1" applyBorder="1" applyAlignment="1">
      <alignment horizontal="center" vertical="center" wrapText="1"/>
    </xf>
    <xf numFmtId="0" fontId="0" fillId="12" borderId="10" xfId="0" applyFill="1" applyBorder="1" applyAlignment="1"/>
    <xf numFmtId="0" fontId="0" fillId="12" borderId="20" xfId="0" applyFill="1" applyBorder="1" applyAlignment="1"/>
    <xf numFmtId="0" fontId="41" fillId="12" borderId="10" xfId="0" applyFont="1" applyFill="1" applyBorder="1" applyAlignment="1">
      <alignment vertical="center" wrapText="1"/>
    </xf>
    <xf numFmtId="0" fontId="41" fillId="12" borderId="6" xfId="0" applyFont="1" applyFill="1" applyBorder="1" applyAlignment="1">
      <alignment wrapText="1"/>
    </xf>
    <xf numFmtId="0" fontId="0" fillId="12" borderId="0" xfId="0" applyFill="1" applyBorder="1" applyAlignment="1"/>
    <xf numFmtId="0" fontId="0" fillId="12" borderId="7" xfId="0" applyFill="1" applyBorder="1" applyAlignment="1"/>
    <xf numFmtId="49" fontId="2" fillId="3" borderId="10" xfId="0" applyNumberFormat="1" applyFont="1" applyFill="1" applyBorder="1" applyAlignment="1">
      <alignment horizontal="center" vertical="center" textRotation="90"/>
    </xf>
    <xf numFmtId="49" fontId="0" fillId="3" borderId="10" xfId="0" applyNumberFormat="1" applyFill="1" applyBorder="1" applyAlignment="1">
      <alignment vertical="center" textRotation="90"/>
    </xf>
    <xf numFmtId="42" fontId="2" fillId="3" borderId="10" xfId="0" applyNumberFormat="1" applyFont="1" applyFill="1" applyBorder="1" applyAlignment="1">
      <alignment horizontal="center" vertical="center"/>
    </xf>
    <xf numFmtId="0" fontId="31" fillId="3" borderId="10" xfId="0" applyFont="1" applyFill="1" applyBorder="1" applyAlignment="1">
      <alignment vertical="center"/>
    </xf>
    <xf numFmtId="0" fontId="2" fillId="3" borderId="10" xfId="0" applyFont="1" applyFill="1" applyBorder="1" applyAlignment="1">
      <alignment horizontal="left" vertical="center" wrapText="1"/>
    </xf>
    <xf numFmtId="0" fontId="31" fillId="3" borderId="10" xfId="0" applyFont="1" applyFill="1" applyBorder="1" applyAlignment="1">
      <alignment horizontal="left" vertical="center"/>
    </xf>
    <xf numFmtId="0" fontId="7" fillId="3" borderId="10" xfId="0" applyFont="1" applyFill="1" applyBorder="1" applyAlignment="1">
      <alignment horizontal="center" vertical="center" wrapText="1"/>
    </xf>
    <xf numFmtId="0" fontId="33" fillId="3" borderId="1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41" fillId="12" borderId="19" xfId="0" applyFont="1" applyFill="1" applyBorder="1" applyAlignment="1">
      <alignment horizontal="center" vertical="center" wrapText="1"/>
    </xf>
    <xf numFmtId="0" fontId="42" fillId="12" borderId="10" xfId="0" applyFont="1" applyFill="1" applyBorder="1"/>
    <xf numFmtId="0" fontId="35" fillId="12" borderId="6" xfId="0" applyFont="1" applyFill="1" applyBorder="1" applyAlignment="1">
      <alignment wrapText="1"/>
    </xf>
    <xf numFmtId="0" fontId="35" fillId="12" borderId="0" xfId="0" applyFont="1" applyFill="1" applyBorder="1" applyAlignment="1">
      <alignment wrapText="1"/>
    </xf>
    <xf numFmtId="0" fontId="42" fillId="12" borderId="0" xfId="0" applyFont="1" applyFill="1" applyBorder="1" applyAlignment="1">
      <alignment wrapText="1"/>
    </xf>
    <xf numFmtId="0" fontId="42" fillId="12" borderId="7" xfId="0" applyFont="1" applyFill="1" applyBorder="1" applyAlignment="1">
      <alignment wrapText="1"/>
    </xf>
    <xf numFmtId="0" fontId="41" fillId="12" borderId="0" xfId="0" applyFont="1" applyFill="1" applyBorder="1" applyAlignment="1">
      <alignment wrapText="1"/>
    </xf>
    <xf numFmtId="0" fontId="43" fillId="3" borderId="10" xfId="0" applyFont="1" applyFill="1" applyBorder="1" applyAlignment="1">
      <alignment horizontal="center" vertical="center" wrapText="1"/>
    </xf>
    <xf numFmtId="0" fontId="41" fillId="3" borderId="10" xfId="0" applyFont="1" applyFill="1" applyBorder="1"/>
    <xf numFmtId="0" fontId="33" fillId="3" borderId="10" xfId="0" applyFont="1" applyFill="1" applyBorder="1" applyAlignment="1">
      <alignment horizontal="center" vertical="center"/>
    </xf>
    <xf numFmtId="9" fontId="7" fillId="3" borderId="10" xfId="0" applyNumberFormat="1" applyFont="1" applyFill="1" applyBorder="1" applyAlignment="1">
      <alignment horizontal="center" vertical="center" wrapText="1"/>
    </xf>
    <xf numFmtId="0" fontId="27" fillId="11" borderId="10" xfId="0" applyFont="1" applyFill="1" applyBorder="1" applyAlignment="1">
      <alignment horizontal="center" vertical="center"/>
    </xf>
    <xf numFmtId="0" fontId="0" fillId="11" borderId="10" xfId="0" applyFill="1" applyBorder="1" applyAlignment="1">
      <alignment vertical="center"/>
    </xf>
    <xf numFmtId="0" fontId="32" fillId="2" borderId="6" xfId="0" applyFont="1" applyFill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0" fillId="0" borderId="7" xfId="0" applyBorder="1" applyAlignment="1">
      <alignment horizontal="left"/>
    </xf>
    <xf numFmtId="0" fontId="26" fillId="12" borderId="3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4" xfId="0" applyBorder="1" applyAlignment="1">
      <alignment wrapText="1"/>
    </xf>
    <xf numFmtId="49" fontId="7" fillId="3" borderId="10" xfId="0" applyNumberFormat="1" applyFont="1" applyFill="1" applyBorder="1" applyAlignment="1">
      <alignment horizontal="center" vertical="center" wrapText="1"/>
    </xf>
    <xf numFmtId="49" fontId="33" fillId="3" borderId="10" xfId="0" applyNumberFormat="1" applyFont="1" applyFill="1" applyBorder="1" applyAlignment="1">
      <alignment horizontal="center" vertical="center" wrapText="1"/>
    </xf>
    <xf numFmtId="0" fontId="19" fillId="11" borderId="10" xfId="0" applyFont="1" applyFill="1" applyBorder="1" applyAlignment="1">
      <alignment horizontal="center" vertical="center" wrapText="1"/>
    </xf>
    <xf numFmtId="0" fontId="42" fillId="11" borderId="10" xfId="0" applyFont="1" applyFill="1" applyBorder="1" applyAlignment="1"/>
    <xf numFmtId="5" fontId="7" fillId="3" borderId="10" xfId="0" applyNumberFormat="1" applyFont="1" applyFill="1" applyBorder="1" applyAlignment="1">
      <alignment horizontal="right" vertical="center"/>
    </xf>
    <xf numFmtId="42" fontId="2" fillId="3" borderId="10" xfId="0" applyNumberFormat="1" applyFont="1" applyFill="1" applyBorder="1" applyAlignment="1">
      <alignment horizontal="center" vertical="center" wrapText="1"/>
    </xf>
    <xf numFmtId="49" fontId="33" fillId="3" borderId="10" xfId="0" applyNumberFormat="1" applyFont="1" applyFill="1" applyBorder="1"/>
    <xf numFmtId="0" fontId="2" fillId="3" borderId="10" xfId="0" applyFont="1" applyFill="1" applyBorder="1" applyAlignment="1">
      <alignment horizontal="center" vertical="center"/>
    </xf>
    <xf numFmtId="0" fontId="31" fillId="3" borderId="10" xfId="0" applyFont="1" applyFill="1" applyBorder="1" applyAlignment="1"/>
    <xf numFmtId="0" fontId="2" fillId="3" borderId="10" xfId="0" applyNumberFormat="1" applyFont="1" applyFill="1" applyBorder="1" applyAlignment="1">
      <alignment horizontal="center" vertical="center" textRotation="90" wrapText="1"/>
    </xf>
    <xf numFmtId="0" fontId="31" fillId="3" borderId="10" xfId="0" applyFont="1" applyFill="1" applyBorder="1" applyAlignment="1">
      <alignment horizontal="center" vertical="center"/>
    </xf>
    <xf numFmtId="0" fontId="31" fillId="0" borderId="10" xfId="0" applyFont="1" applyBorder="1" applyAlignment="1">
      <alignment horizontal="left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/>
    </xf>
    <xf numFmtId="42" fontId="7" fillId="3" borderId="10" xfId="0" applyNumberFormat="1" applyFont="1" applyFill="1" applyBorder="1" applyAlignment="1">
      <alignment horizontal="center" vertical="center" wrapText="1"/>
    </xf>
    <xf numFmtId="164" fontId="32" fillId="3" borderId="10" xfId="0" applyNumberFormat="1" applyFont="1" applyFill="1" applyBorder="1" applyAlignment="1">
      <alignment horizontal="right" vertical="center"/>
    </xf>
    <xf numFmtId="164" fontId="37" fillId="3" borderId="10" xfId="0" applyNumberFormat="1" applyFont="1" applyFill="1" applyBorder="1" applyAlignment="1">
      <alignment horizontal="right" vertical="center"/>
    </xf>
    <xf numFmtId="49" fontId="7" fillId="3" borderId="10" xfId="0" applyNumberFormat="1" applyFont="1" applyFill="1" applyBorder="1" applyAlignment="1" applyProtection="1">
      <alignment horizontal="center" vertical="center" wrapText="1"/>
      <protection locked="0"/>
    </xf>
    <xf numFmtId="0" fontId="37" fillId="3" borderId="10" xfId="0" applyFont="1" applyFill="1" applyBorder="1" applyAlignment="1">
      <alignment horizontal="center" vertical="center" wrapText="1"/>
    </xf>
    <xf numFmtId="10" fontId="32" fillId="3" borderId="10" xfId="0" applyNumberFormat="1" applyFont="1" applyFill="1" applyBorder="1" applyAlignment="1">
      <alignment horizontal="center" vertical="center"/>
    </xf>
    <xf numFmtId="10" fontId="37" fillId="3" borderId="10" xfId="0" applyNumberFormat="1" applyFont="1" applyFill="1" applyBorder="1" applyAlignment="1">
      <alignment horizontal="center" vertical="center"/>
    </xf>
    <xf numFmtId="0" fontId="46" fillId="3" borderId="10" xfId="0" applyFont="1" applyFill="1" applyBorder="1" applyAlignment="1">
      <alignment horizontal="center" vertical="center" wrapText="1"/>
    </xf>
    <xf numFmtId="0" fontId="47" fillId="3" borderId="10" xfId="0" applyFont="1" applyFill="1" applyBorder="1" applyAlignment="1">
      <alignment horizontal="center" vertical="center" wrapText="1"/>
    </xf>
    <xf numFmtId="0" fontId="32" fillId="2" borderId="10" xfId="0" applyFont="1" applyFill="1" applyBorder="1" applyAlignment="1" applyProtection="1">
      <alignment horizontal="center" vertical="center" wrapText="1"/>
      <protection locked="0"/>
    </xf>
    <xf numFmtId="0" fontId="37" fillId="2" borderId="10" xfId="0" applyFont="1" applyFill="1" applyBorder="1" applyAlignment="1" applyProtection="1">
      <alignment horizontal="center" vertical="center" wrapText="1"/>
      <protection locked="0"/>
    </xf>
    <xf numFmtId="0" fontId="32" fillId="3" borderId="10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/>
    </xf>
    <xf numFmtId="0" fontId="45" fillId="3" borderId="10" xfId="0" applyFont="1" applyFill="1" applyBorder="1" applyAlignment="1">
      <alignment horizontal="center" vertical="center" wrapText="1"/>
    </xf>
    <xf numFmtId="0" fontId="29" fillId="0" borderId="10" xfId="0" applyFont="1" applyBorder="1" applyAlignment="1">
      <alignment horizontal="justify" vertical="center" wrapText="1"/>
    </xf>
    <xf numFmtId="0" fontId="32" fillId="3" borderId="10" xfId="0" applyFont="1" applyFill="1" applyBorder="1" applyAlignment="1">
      <alignment horizontal="center" vertical="center" textRotation="90"/>
    </xf>
    <xf numFmtId="0" fontId="37" fillId="3" borderId="10" xfId="0" applyFont="1" applyFill="1" applyBorder="1" applyAlignment="1">
      <alignment horizontal="center" vertical="center" textRotation="90"/>
    </xf>
    <xf numFmtId="0" fontId="29" fillId="3" borderId="10" xfId="0" applyFont="1" applyFill="1" applyBorder="1" applyAlignment="1">
      <alignment horizontal="center" vertical="center" textRotation="90" wrapText="1"/>
    </xf>
    <xf numFmtId="0" fontId="0" fillId="3" borderId="10" xfId="0" applyFill="1" applyBorder="1" applyAlignment="1">
      <alignment horizontal="center" vertical="center" textRotation="90"/>
    </xf>
    <xf numFmtId="0" fontId="34" fillId="3" borderId="10" xfId="0" applyFont="1" applyFill="1" applyBorder="1" applyAlignment="1">
      <alignment horizontal="center" vertical="center"/>
    </xf>
    <xf numFmtId="0" fontId="44" fillId="3" borderId="10" xfId="0" applyFont="1" applyFill="1" applyBorder="1" applyAlignment="1"/>
    <xf numFmtId="0" fontId="7" fillId="3" borderId="21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49" fontId="32" fillId="3" borderId="10" xfId="0" applyNumberFormat="1" applyFont="1" applyFill="1" applyBorder="1" applyAlignment="1">
      <alignment horizontal="center" vertical="center" wrapText="1"/>
    </xf>
    <xf numFmtId="0" fontId="37" fillId="3" borderId="10" xfId="0" applyFont="1" applyFill="1" applyBorder="1" applyAlignment="1">
      <alignment horizontal="center" vertical="center"/>
    </xf>
    <xf numFmtId="0" fontId="39" fillId="3" borderId="10" xfId="0" applyFont="1" applyFill="1" applyBorder="1" applyAlignment="1">
      <alignment horizontal="center" vertical="center" wrapText="1"/>
    </xf>
    <xf numFmtId="0" fontId="0" fillId="11" borderId="10" xfId="0" applyFill="1" applyBorder="1" applyAlignment="1"/>
    <xf numFmtId="5" fontId="34" fillId="3" borderId="10" xfId="0" applyNumberFormat="1" applyFont="1" applyFill="1" applyBorder="1" applyAlignment="1" applyProtection="1">
      <alignment horizontal="right" vertical="center"/>
    </xf>
    <xf numFmtId="0" fontId="0" fillId="0" borderId="10" xfId="0" applyBorder="1" applyAlignment="1">
      <alignment horizontal="right"/>
    </xf>
    <xf numFmtId="164" fontId="34" fillId="3" borderId="11" xfId="0" applyNumberFormat="1" applyFont="1" applyFill="1" applyBorder="1" applyAlignment="1" applyProtection="1">
      <alignment horizontal="right" vertical="center"/>
    </xf>
    <xf numFmtId="0" fontId="0" fillId="0" borderId="12" xfId="0" applyBorder="1" applyAlignment="1">
      <alignment horizontal="right"/>
    </xf>
    <xf numFmtId="0" fontId="0" fillId="0" borderId="13" xfId="0" applyBorder="1" applyAlignment="1">
      <alignment horizontal="right"/>
    </xf>
    <xf numFmtId="0" fontId="0" fillId="0" borderId="16" xfId="0" applyBorder="1" applyAlignment="1">
      <alignment horizontal="right"/>
    </xf>
    <xf numFmtId="0" fontId="0" fillId="0" borderId="17" xfId="0" applyBorder="1" applyAlignment="1">
      <alignment horizontal="right"/>
    </xf>
    <xf numFmtId="0" fontId="0" fillId="0" borderId="18" xfId="0" applyBorder="1" applyAlignment="1">
      <alignment horizontal="right"/>
    </xf>
    <xf numFmtId="0" fontId="32" fillId="2" borderId="11" xfId="0" applyFont="1" applyFill="1" applyBorder="1" applyAlignment="1">
      <alignment horizontal="left" vertical="center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33" fillId="2" borderId="10" xfId="0" applyFont="1" applyFill="1" applyBorder="1" applyAlignment="1" applyProtection="1">
      <alignment horizontal="center" vertical="center" wrapText="1"/>
      <protection locked="0"/>
    </xf>
    <xf numFmtId="0" fontId="33" fillId="3" borderId="19" xfId="0" applyFont="1" applyFill="1" applyBorder="1" applyAlignment="1">
      <alignment vertical="center" wrapText="1"/>
    </xf>
    <xf numFmtId="0" fontId="33" fillId="3" borderId="10" xfId="0" applyFont="1" applyFill="1" applyBorder="1" applyAlignment="1">
      <alignment vertical="center" wrapText="1"/>
    </xf>
    <xf numFmtId="0" fontId="33" fillId="3" borderId="20" xfId="0" applyFont="1" applyFill="1" applyBorder="1" applyAlignment="1">
      <alignment horizontal="center" vertical="center" wrapText="1"/>
    </xf>
    <xf numFmtId="0" fontId="32" fillId="3" borderId="6" xfId="0" applyFont="1" applyFill="1" applyBorder="1" applyAlignment="1">
      <alignment vertical="center" wrapText="1"/>
    </xf>
    <xf numFmtId="0" fontId="32" fillId="3" borderId="0" xfId="0" applyFont="1" applyFill="1" applyBorder="1" applyAlignment="1">
      <alignment vertical="center" wrapText="1"/>
    </xf>
    <xf numFmtId="0" fontId="32" fillId="3" borderId="7" xfId="0" applyFont="1" applyFill="1" applyBorder="1" applyAlignment="1">
      <alignment vertical="center" wrapText="1"/>
    </xf>
    <xf numFmtId="0" fontId="33" fillId="3" borderId="6" xfId="0" applyFont="1" applyFill="1" applyBorder="1" applyAlignment="1">
      <alignment vertical="center" wrapText="1"/>
    </xf>
    <xf numFmtId="0" fontId="33" fillId="3" borderId="0" xfId="0" applyFont="1" applyFill="1" applyBorder="1" applyAlignment="1">
      <alignment vertical="center" wrapText="1"/>
    </xf>
    <xf numFmtId="0" fontId="33" fillId="3" borderId="7" xfId="0" applyFont="1" applyFill="1" applyBorder="1" applyAlignment="1">
      <alignment vertical="center" wrapText="1"/>
    </xf>
    <xf numFmtId="0" fontId="34" fillId="0" borderId="8" xfId="0" applyFont="1" applyBorder="1" applyAlignment="1">
      <alignment horizontal="center"/>
    </xf>
    <xf numFmtId="0" fontId="0" fillId="0" borderId="5" xfId="0" applyBorder="1" applyAlignment="1"/>
    <xf numFmtId="0" fontId="0" fillId="0" borderId="9" xfId="0" applyBorder="1" applyAlignment="1"/>
    <xf numFmtId="0" fontId="33" fillId="3" borderId="6" xfId="0" applyFont="1" applyFill="1" applyBorder="1" applyAlignment="1">
      <alignment horizontal="right" wrapText="1"/>
    </xf>
    <xf numFmtId="0" fontId="33" fillId="3" borderId="0" xfId="0" applyFont="1" applyFill="1" applyBorder="1" applyAlignment="1">
      <alignment horizontal="right" wrapText="1"/>
    </xf>
    <xf numFmtId="0" fontId="33" fillId="3" borderId="7" xfId="0" applyFont="1" applyFill="1" applyBorder="1" applyAlignment="1">
      <alignment horizontal="right" wrapText="1"/>
    </xf>
    <xf numFmtId="0" fontId="33" fillId="3" borderId="8" xfId="0" applyFont="1" applyFill="1" applyBorder="1" applyAlignment="1">
      <alignment horizontal="right" wrapText="1"/>
    </xf>
    <xf numFmtId="0" fontId="33" fillId="3" borderId="5" xfId="0" applyFont="1" applyFill="1" applyBorder="1" applyAlignment="1">
      <alignment horizontal="right" wrapText="1"/>
    </xf>
    <xf numFmtId="0" fontId="33" fillId="3" borderId="9" xfId="0" applyFont="1" applyFill="1" applyBorder="1" applyAlignment="1">
      <alignment horizontal="right" wrapText="1"/>
    </xf>
    <xf numFmtId="0" fontId="33" fillId="3" borderId="19" xfId="0" applyFont="1" applyFill="1" applyBorder="1" applyAlignment="1">
      <alignment horizontal="center" vertical="center" wrapText="1"/>
    </xf>
    <xf numFmtId="0" fontId="33" fillId="3" borderId="6" xfId="0" applyFont="1" applyFill="1" applyBorder="1" applyAlignment="1">
      <alignment wrapText="1"/>
    </xf>
    <xf numFmtId="0" fontId="33" fillId="3" borderId="0" xfId="0" applyFont="1" applyFill="1" applyBorder="1" applyAlignment="1">
      <alignment wrapText="1"/>
    </xf>
    <xf numFmtId="0" fontId="33" fillId="3" borderId="7" xfId="0" applyFont="1" applyFill="1" applyBorder="1" applyAlignment="1">
      <alignment wrapText="1"/>
    </xf>
    <xf numFmtId="0" fontId="33" fillId="3" borderId="20" xfId="0" applyFont="1" applyFill="1" applyBorder="1" applyAlignment="1">
      <alignment vertical="center" wrapText="1"/>
    </xf>
    <xf numFmtId="1" fontId="50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40" fillId="0" borderId="10" xfId="0" applyFont="1" applyFill="1" applyBorder="1" applyAlignment="1" applyProtection="1">
      <alignment horizontal="center" vertical="center" wrapText="1"/>
      <protection locked="0"/>
    </xf>
    <xf numFmtId="10" fontId="40" fillId="0" borderId="10" xfId="0" applyNumberFormat="1" applyFont="1" applyBorder="1" applyAlignment="1" applyProtection="1">
      <alignment horizontal="center" vertical="center" wrapText="1"/>
      <protection locked="0"/>
    </xf>
    <xf numFmtId="0" fontId="30" fillId="0" borderId="10" xfId="0" applyFont="1" applyBorder="1" applyAlignment="1" applyProtection="1">
      <alignment horizontal="center" vertical="center" wrapText="1"/>
      <protection locked="0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pageSetUpPr fitToPage="1"/>
  </sheetPr>
  <dimension ref="A1:O41"/>
  <sheetViews>
    <sheetView showGridLines="0" zoomScaleNormal="100" workbookViewId="0">
      <selection activeCell="G4" sqref="G4:J4"/>
    </sheetView>
  </sheetViews>
  <sheetFormatPr defaultRowHeight="18.75" x14ac:dyDescent="0.3"/>
  <cols>
    <col min="1" max="1" width="4" customWidth="1"/>
    <col min="2" max="2" width="12.42578125" customWidth="1"/>
    <col min="3" max="3" width="10.85546875" customWidth="1"/>
    <col min="4" max="4" width="10.28515625" customWidth="1"/>
    <col min="5" max="5" width="14.42578125" customWidth="1"/>
    <col min="6" max="6" width="12.5703125" customWidth="1"/>
    <col min="7" max="7" width="7.7109375" customWidth="1"/>
    <col min="8" max="8" width="11.28515625" style="1" customWidth="1"/>
    <col min="9" max="9" width="13.28515625" style="1" customWidth="1"/>
    <col min="10" max="10" width="20" style="1" customWidth="1"/>
  </cols>
  <sheetData>
    <row r="1" spans="1:10" ht="56.25" customHeight="1" x14ac:dyDescent="0.25">
      <c r="A1" s="65" t="s">
        <v>237</v>
      </c>
      <c r="B1" s="65"/>
      <c r="C1" s="65"/>
      <c r="D1" s="65"/>
      <c r="E1" s="65"/>
      <c r="F1" s="65"/>
      <c r="G1" s="65"/>
      <c r="H1" s="65"/>
      <c r="I1" s="65"/>
      <c r="J1" s="65"/>
    </row>
    <row r="2" spans="1:10" ht="27.75" customHeight="1" x14ac:dyDescent="0.25">
      <c r="A2" s="66" t="s">
        <v>42</v>
      </c>
      <c r="B2" s="66"/>
      <c r="C2" s="66"/>
      <c r="D2" s="66"/>
      <c r="E2" s="66"/>
      <c r="F2" s="66"/>
      <c r="G2" s="66"/>
      <c r="H2" s="66"/>
      <c r="I2" s="66"/>
      <c r="J2" s="66"/>
    </row>
    <row r="3" spans="1:10" ht="26.25" customHeight="1" x14ac:dyDescent="0.25">
      <c r="A3" s="67" t="s">
        <v>43</v>
      </c>
      <c r="B3" s="67"/>
      <c r="C3" s="67"/>
      <c r="D3" s="67"/>
      <c r="E3" s="67"/>
      <c r="F3" s="67"/>
      <c r="G3" s="67"/>
      <c r="H3" s="67"/>
      <c r="I3" s="67"/>
      <c r="J3" s="67"/>
    </row>
    <row r="4" spans="1:10" ht="30" customHeight="1" x14ac:dyDescent="0.25">
      <c r="A4" s="68" t="s">
        <v>44</v>
      </c>
      <c r="B4" s="69"/>
      <c r="C4" s="69"/>
      <c r="D4" s="69"/>
      <c r="E4" s="69"/>
      <c r="F4" s="69"/>
      <c r="G4" s="70"/>
      <c r="H4" s="71"/>
      <c r="I4" s="71"/>
      <c r="J4" s="72"/>
    </row>
    <row r="5" spans="1:10" ht="30" customHeight="1" x14ac:dyDescent="0.25">
      <c r="A5" s="68" t="s">
        <v>45</v>
      </c>
      <c r="B5" s="69"/>
      <c r="C5" s="69"/>
      <c r="D5" s="69"/>
      <c r="E5" s="69"/>
      <c r="F5" s="69"/>
      <c r="G5" s="70"/>
      <c r="H5" s="71"/>
      <c r="I5" s="71"/>
      <c r="J5" s="72"/>
    </row>
    <row r="6" spans="1:10" ht="26.25" customHeight="1" x14ac:dyDescent="0.25">
      <c r="A6" s="67" t="s">
        <v>46</v>
      </c>
      <c r="B6" s="67"/>
      <c r="C6" s="67"/>
      <c r="D6" s="67"/>
      <c r="E6" s="67"/>
      <c r="F6" s="67"/>
      <c r="G6" s="67"/>
      <c r="H6" s="67"/>
      <c r="I6" s="67"/>
      <c r="J6" s="67"/>
    </row>
    <row r="7" spans="1:10" ht="36" customHeight="1" x14ac:dyDescent="0.25">
      <c r="A7" s="73" t="s">
        <v>59</v>
      </c>
      <c r="B7" s="73"/>
      <c r="C7" s="73"/>
      <c r="D7" s="73"/>
      <c r="E7" s="73"/>
      <c r="F7" s="73"/>
      <c r="G7" s="74"/>
      <c r="H7" s="71"/>
      <c r="I7" s="71"/>
      <c r="J7" s="72"/>
    </row>
    <row r="8" spans="1:10" ht="36" customHeight="1" x14ac:dyDescent="0.25">
      <c r="A8" s="68" t="s">
        <v>20</v>
      </c>
      <c r="B8" s="81"/>
      <c r="C8" s="81"/>
      <c r="D8" s="81"/>
      <c r="E8" s="81"/>
      <c r="F8" s="81"/>
      <c r="G8" s="74"/>
      <c r="H8" s="71"/>
      <c r="I8" s="71"/>
      <c r="J8" s="72"/>
    </row>
    <row r="9" spans="1:10" ht="36" customHeight="1" x14ac:dyDescent="0.25">
      <c r="A9" s="68" t="s">
        <v>47</v>
      </c>
      <c r="B9" s="81"/>
      <c r="C9" s="81"/>
      <c r="D9" s="81"/>
      <c r="E9" s="81"/>
      <c r="F9" s="81"/>
      <c r="G9" s="74"/>
      <c r="H9" s="71"/>
      <c r="I9" s="71"/>
      <c r="J9" s="72"/>
    </row>
    <row r="10" spans="1:10" ht="34.5" customHeight="1" x14ac:dyDescent="0.25">
      <c r="A10" s="82" t="s">
        <v>202</v>
      </c>
      <c r="B10" s="83"/>
      <c r="C10" s="83"/>
      <c r="D10" s="83"/>
      <c r="E10" s="83"/>
      <c r="F10" s="83"/>
      <c r="G10" s="83"/>
      <c r="H10" s="83"/>
      <c r="I10" s="83"/>
      <c r="J10" s="84"/>
    </row>
    <row r="11" spans="1:10" ht="46.5" customHeight="1" x14ac:dyDescent="0.25">
      <c r="A11" s="75" t="s">
        <v>203</v>
      </c>
      <c r="B11" s="76"/>
      <c r="C11" s="76"/>
      <c r="D11" s="76"/>
      <c r="E11" s="76"/>
      <c r="F11" s="76"/>
      <c r="G11" s="76"/>
      <c r="H11" s="76"/>
      <c r="I11" s="76"/>
      <c r="J11" s="77"/>
    </row>
    <row r="12" spans="1:10" ht="111" customHeight="1" x14ac:dyDescent="0.25">
      <c r="A12" s="75" t="s">
        <v>234</v>
      </c>
      <c r="B12" s="78"/>
      <c r="C12" s="78"/>
      <c r="D12" s="78"/>
      <c r="E12" s="78"/>
      <c r="F12" s="78"/>
      <c r="G12" s="78"/>
      <c r="H12" s="78"/>
      <c r="I12" s="78"/>
      <c r="J12" s="79"/>
    </row>
    <row r="13" spans="1:10" ht="69.75" customHeight="1" x14ac:dyDescent="0.25">
      <c r="A13" s="75" t="s">
        <v>204</v>
      </c>
      <c r="B13" s="78"/>
      <c r="C13" s="78"/>
      <c r="D13" s="78"/>
      <c r="E13" s="78"/>
      <c r="F13" s="78"/>
      <c r="G13" s="78"/>
      <c r="H13" s="78"/>
      <c r="I13" s="78"/>
      <c r="J13" s="79"/>
    </row>
    <row r="14" spans="1:10" ht="74.25" customHeight="1" x14ac:dyDescent="0.25">
      <c r="A14" s="75" t="s">
        <v>205</v>
      </c>
      <c r="B14" s="78"/>
      <c r="C14" s="78"/>
      <c r="D14" s="78"/>
      <c r="E14" s="78"/>
      <c r="F14" s="78"/>
      <c r="G14" s="78"/>
      <c r="H14" s="78"/>
      <c r="I14" s="78"/>
      <c r="J14" s="79"/>
    </row>
    <row r="15" spans="1:10" ht="69" customHeight="1" x14ac:dyDescent="0.25">
      <c r="A15" s="80" t="s">
        <v>162</v>
      </c>
      <c r="B15" s="78"/>
      <c r="C15" s="78"/>
      <c r="D15" s="78"/>
      <c r="E15" s="78"/>
      <c r="F15" s="78"/>
      <c r="G15" s="78"/>
      <c r="H15" s="78"/>
      <c r="I15" s="78"/>
      <c r="J15" s="79"/>
    </row>
    <row r="16" spans="1:10" ht="24.75" customHeight="1" x14ac:dyDescent="0.25">
      <c r="A16" s="75" t="s">
        <v>235</v>
      </c>
      <c r="B16" s="78"/>
      <c r="C16" s="78"/>
      <c r="D16" s="78"/>
      <c r="E16" s="78"/>
      <c r="F16" s="78"/>
      <c r="G16" s="78"/>
      <c r="H16" s="78"/>
      <c r="I16" s="78"/>
      <c r="J16" s="79"/>
    </row>
    <row r="17" spans="1:15" ht="30" customHeight="1" x14ac:dyDescent="0.25">
      <c r="A17" s="95" t="s">
        <v>238</v>
      </c>
      <c r="B17" s="96"/>
      <c r="C17" s="96"/>
      <c r="D17" s="96"/>
      <c r="E17" s="96"/>
      <c r="F17" s="96"/>
      <c r="G17" s="96"/>
      <c r="H17" s="96"/>
      <c r="I17" s="96"/>
      <c r="J17" s="97"/>
    </row>
    <row r="18" spans="1:15" ht="52.5" customHeight="1" x14ac:dyDescent="0.25">
      <c r="A18" s="106" t="s">
        <v>236</v>
      </c>
      <c r="B18" s="105"/>
      <c r="C18" s="105"/>
      <c r="D18" s="105"/>
      <c r="E18" s="105"/>
      <c r="F18" s="105"/>
      <c r="G18" s="105"/>
      <c r="H18" s="105"/>
      <c r="I18" s="105"/>
      <c r="J18" s="107"/>
    </row>
    <row r="19" spans="1:15" ht="91.5" customHeight="1" x14ac:dyDescent="0.35">
      <c r="A19" s="100" t="s">
        <v>51</v>
      </c>
      <c r="B19" s="101"/>
      <c r="C19" s="101"/>
      <c r="D19" s="101"/>
      <c r="E19" s="101"/>
      <c r="F19" s="101"/>
      <c r="G19" s="102" t="s">
        <v>52</v>
      </c>
      <c r="H19" s="102"/>
      <c r="I19" s="102"/>
      <c r="J19" s="103"/>
    </row>
    <row r="20" spans="1:15" ht="23.25" customHeight="1" x14ac:dyDescent="0.25">
      <c r="A20" s="104"/>
      <c r="B20" s="105"/>
      <c r="C20" s="105"/>
      <c r="D20" s="105"/>
      <c r="E20" s="105"/>
      <c r="F20" s="105"/>
      <c r="G20" s="105"/>
      <c r="H20" s="105"/>
      <c r="I20" s="105"/>
      <c r="J20" s="105"/>
    </row>
    <row r="21" spans="1:15" ht="25.5" customHeight="1" x14ac:dyDescent="0.25">
      <c r="A21" s="68" t="s">
        <v>206</v>
      </c>
      <c r="B21" s="68"/>
      <c r="C21" s="68"/>
      <c r="D21" s="68"/>
      <c r="E21" s="68"/>
      <c r="F21" s="68"/>
      <c r="G21" s="68"/>
      <c r="H21" s="68"/>
      <c r="I21" s="69"/>
      <c r="J21" s="60" t="s">
        <v>48</v>
      </c>
    </row>
    <row r="22" spans="1:15" ht="25.5" customHeight="1" x14ac:dyDescent="0.25">
      <c r="A22" s="98" t="s">
        <v>49</v>
      </c>
      <c r="B22" s="98"/>
      <c r="C22" s="98"/>
      <c r="D22" s="98"/>
      <c r="E22" s="98"/>
      <c r="F22" s="98"/>
      <c r="G22" s="98"/>
      <c r="H22" s="98"/>
      <c r="I22" s="99"/>
      <c r="J22" s="61"/>
    </row>
    <row r="23" spans="1:15" ht="57.75" customHeight="1" x14ac:dyDescent="0.25">
      <c r="A23" s="98" t="s">
        <v>50</v>
      </c>
      <c r="B23" s="98"/>
      <c r="C23" s="98"/>
      <c r="D23" s="98"/>
      <c r="E23" s="98"/>
      <c r="F23" s="98"/>
      <c r="G23" s="98"/>
      <c r="H23" s="98"/>
      <c r="I23" s="99"/>
      <c r="J23" s="61"/>
    </row>
    <row r="24" spans="1:15" ht="12.75" customHeight="1" thickBot="1" x14ac:dyDescent="0.4">
      <c r="A24" s="15"/>
      <c r="B24" s="16"/>
      <c r="C24" s="16"/>
      <c r="D24" s="16"/>
      <c r="E24" s="16"/>
      <c r="F24" s="16"/>
      <c r="G24" s="14"/>
      <c r="H24" s="14"/>
      <c r="I24" s="14"/>
      <c r="J24" s="14"/>
    </row>
    <row r="25" spans="1:15" x14ac:dyDescent="0.25">
      <c r="A25" s="85" t="s">
        <v>53</v>
      </c>
      <c r="B25" s="86"/>
      <c r="C25" s="86"/>
      <c r="D25" s="86"/>
      <c r="E25" s="86"/>
      <c r="F25" s="86"/>
      <c r="G25" s="86"/>
      <c r="H25" s="86"/>
      <c r="I25" s="86"/>
      <c r="J25" s="87"/>
      <c r="O25" s="5"/>
    </row>
    <row r="26" spans="1:15" ht="27" customHeight="1" x14ac:dyDescent="0.25">
      <c r="A26" s="88"/>
      <c r="B26" s="89"/>
      <c r="C26" s="89"/>
      <c r="D26" s="89"/>
      <c r="E26" s="89"/>
      <c r="F26" s="89"/>
      <c r="G26" s="89"/>
      <c r="H26" s="89"/>
      <c r="I26" s="89"/>
      <c r="J26" s="90"/>
      <c r="O26" s="5"/>
    </row>
    <row r="27" spans="1:15" ht="38.25" customHeight="1" x14ac:dyDescent="0.25">
      <c r="A27" s="91" t="s">
        <v>166</v>
      </c>
      <c r="B27" s="92"/>
      <c r="C27" s="92"/>
      <c r="D27" s="92"/>
      <c r="E27" s="92"/>
      <c r="F27" s="92"/>
      <c r="G27" s="92"/>
      <c r="H27" s="92"/>
      <c r="I27" s="92"/>
      <c r="J27" s="93"/>
      <c r="O27" s="5"/>
    </row>
    <row r="28" spans="1:15" ht="126" customHeight="1" x14ac:dyDescent="0.25">
      <c r="A28" s="94" t="s">
        <v>207</v>
      </c>
      <c r="B28" s="92"/>
      <c r="C28" s="92"/>
      <c r="D28" s="92"/>
      <c r="E28" s="92"/>
      <c r="F28" s="92"/>
      <c r="G28" s="92"/>
      <c r="H28" s="92"/>
      <c r="I28" s="92"/>
      <c r="J28" s="93"/>
      <c r="O28" s="5"/>
    </row>
    <row r="29" spans="1:15" ht="67.5" customHeight="1" x14ac:dyDescent="0.25">
      <c r="A29" s="91" t="s">
        <v>54</v>
      </c>
      <c r="B29" s="92"/>
      <c r="C29" s="92"/>
      <c r="D29" s="92"/>
      <c r="E29" s="92"/>
      <c r="F29" s="92"/>
      <c r="G29" s="92"/>
      <c r="H29" s="92"/>
      <c r="I29" s="92"/>
      <c r="J29" s="93"/>
      <c r="O29" s="5"/>
    </row>
    <row r="30" spans="1:15" ht="43.5" customHeight="1" x14ac:dyDescent="0.25">
      <c r="A30" s="91"/>
      <c r="B30" s="92"/>
      <c r="C30" s="92"/>
      <c r="D30" s="92"/>
      <c r="E30" s="92"/>
      <c r="F30" s="92"/>
      <c r="G30" s="92"/>
      <c r="H30" s="92"/>
      <c r="I30" s="92"/>
      <c r="J30" s="93"/>
      <c r="O30" s="5"/>
    </row>
    <row r="31" spans="1:15" ht="36.75" customHeight="1" x14ac:dyDescent="0.25">
      <c r="A31" s="91" t="s">
        <v>51</v>
      </c>
      <c r="B31" s="92"/>
      <c r="C31" s="92"/>
      <c r="D31" s="92"/>
      <c r="E31" s="92"/>
      <c r="F31" s="92"/>
      <c r="G31" s="92"/>
      <c r="H31" s="92"/>
      <c r="I31" s="92"/>
      <c r="J31" s="93"/>
      <c r="O31" s="5"/>
    </row>
    <row r="32" spans="1:15" x14ac:dyDescent="0.25">
      <c r="A32" s="109" t="s">
        <v>55</v>
      </c>
      <c r="B32" s="110"/>
      <c r="C32" s="110"/>
      <c r="D32" s="110"/>
      <c r="E32" s="110"/>
      <c r="F32" s="110"/>
      <c r="G32" s="110"/>
      <c r="H32" s="110"/>
      <c r="I32" s="110"/>
      <c r="J32" s="111"/>
      <c r="O32" s="5"/>
    </row>
    <row r="33" spans="1:15" ht="19.5" thickBot="1" x14ac:dyDescent="0.3">
      <c r="A33" s="112"/>
      <c r="B33" s="113"/>
      <c r="C33" s="113"/>
      <c r="D33" s="113"/>
      <c r="E33" s="113"/>
      <c r="F33" s="113"/>
      <c r="G33" s="113"/>
      <c r="H33" s="113"/>
      <c r="I33" s="113"/>
      <c r="J33" s="114"/>
      <c r="O33" s="5"/>
    </row>
    <row r="34" spans="1:15" x14ac:dyDescent="0.25">
      <c r="A34" s="108"/>
      <c r="B34" s="108"/>
      <c r="C34" s="108"/>
      <c r="D34" s="108"/>
      <c r="E34" s="108"/>
      <c r="F34" s="108"/>
      <c r="G34" s="108"/>
      <c r="H34" s="108"/>
      <c r="I34" s="108"/>
      <c r="J34" s="108"/>
      <c r="O34" s="5"/>
    </row>
    <row r="35" spans="1:15" x14ac:dyDescent="0.25">
      <c r="A35" s="108"/>
      <c r="B35" s="108"/>
      <c r="C35" s="108"/>
      <c r="D35" s="108"/>
      <c r="E35" s="108"/>
      <c r="F35" s="108"/>
      <c r="G35" s="108"/>
      <c r="H35" s="108"/>
      <c r="I35" s="108"/>
      <c r="J35" s="108"/>
      <c r="O35" s="5"/>
    </row>
    <row r="36" spans="1:15" x14ac:dyDescent="0.25">
      <c r="A36" s="108"/>
      <c r="B36" s="108"/>
      <c r="C36" s="108"/>
      <c r="D36" s="108"/>
      <c r="E36" s="108"/>
      <c r="F36" s="108"/>
      <c r="G36" s="108"/>
      <c r="H36" s="108"/>
      <c r="I36" s="108"/>
      <c r="J36" s="108"/>
      <c r="O36" s="5"/>
    </row>
    <row r="37" spans="1:15" x14ac:dyDescent="0.25">
      <c r="A37" s="108"/>
      <c r="B37" s="108"/>
      <c r="C37" s="108"/>
      <c r="D37" s="108"/>
      <c r="E37" s="108"/>
      <c r="F37" s="108"/>
      <c r="G37" s="108"/>
      <c r="H37" s="108"/>
      <c r="I37" s="108"/>
      <c r="J37" s="108"/>
      <c r="O37" s="5"/>
    </row>
    <row r="38" spans="1:15" x14ac:dyDescent="0.25">
      <c r="A38" s="108"/>
      <c r="B38" s="108"/>
      <c r="C38" s="108"/>
      <c r="D38" s="108"/>
      <c r="E38" s="108"/>
      <c r="F38" s="108"/>
      <c r="G38" s="108"/>
      <c r="H38" s="108"/>
      <c r="I38" s="108"/>
      <c r="J38" s="108"/>
      <c r="O38" s="5"/>
    </row>
    <row r="39" spans="1:15" x14ac:dyDescent="0.25">
      <c r="A39" s="108"/>
      <c r="B39" s="108"/>
      <c r="C39" s="108"/>
      <c r="D39" s="108"/>
      <c r="E39" s="108"/>
      <c r="F39" s="108"/>
      <c r="G39" s="108"/>
      <c r="H39" s="108"/>
      <c r="I39" s="108"/>
      <c r="J39" s="108"/>
      <c r="O39" s="5"/>
    </row>
    <row r="40" spans="1:15" x14ac:dyDescent="0.25">
      <c r="A40" s="108"/>
      <c r="B40" s="108"/>
      <c r="C40" s="108"/>
      <c r="D40" s="108"/>
      <c r="E40" s="108"/>
      <c r="F40" s="108"/>
      <c r="G40" s="108"/>
      <c r="H40" s="108"/>
      <c r="I40" s="108"/>
      <c r="J40" s="108"/>
      <c r="O40" s="5"/>
    </row>
    <row r="41" spans="1:15" x14ac:dyDescent="0.25">
      <c r="A41" s="108"/>
      <c r="B41" s="108"/>
      <c r="C41" s="108"/>
      <c r="D41" s="108"/>
      <c r="E41" s="108"/>
      <c r="F41" s="108"/>
      <c r="G41" s="108"/>
      <c r="H41" s="108"/>
      <c r="I41" s="108"/>
      <c r="J41" s="108"/>
      <c r="O41" s="5"/>
    </row>
  </sheetData>
  <sheetProtection password="D8E1" sheet="1" objects="1" scenarios="1" formatRows="0" selectLockedCells="1"/>
  <customSheetViews>
    <customSheetView guid="{AFE5A364-DCDF-48F0-811C-613C667FC842}" showGridLines="0">
      <selection activeCell="A8" sqref="A8:F8"/>
      <pageMargins left="0.59055118110236227" right="0.59055118110236227" top="1.1811023622047245" bottom="1.1811023622047245" header="0.31496062992125984" footer="0.31496062992125984"/>
      <printOptions horizontalCentered="1" verticalCentered="1"/>
      <pageSetup paperSize="9" scale="75" orientation="portrait" r:id="rId1"/>
      <headerFooter>
        <oddHeader>&amp;C&amp;"Times New Roman,Félkövér"&amp;12MÉDIASZOLGÁLTATÁS-TÁMOGATÓ ÉS VAGYONKEZELŐ ALAP
TÁMOGATÁSI TERÜLET&amp;"-,Normál"&amp;11
&amp;"Times New Roman,Dőlt"&amp;10 1088 Budapest, Pollack Mihály tér 10. Tel: 327-2020&amp;"-,Normál"&amp;11
&amp;"Times New Roman,Félkövér"&amp;12DOKFILM2011</oddHeader>
        <oddFooter>&amp;L&amp;D&amp;C&amp;"Times New Roman,Félkövér"&amp;12a pályázó képviselőjének aláírása&amp;R&amp;"Times New Roman,Normál"&amp;12&amp;P</oddFooter>
      </headerFooter>
    </customSheetView>
  </customSheetViews>
  <mergeCells count="46">
    <mergeCell ref="A40:J40"/>
    <mergeCell ref="A41:J41"/>
    <mergeCell ref="A32:J32"/>
    <mergeCell ref="A33:J33"/>
    <mergeCell ref="A34:J34"/>
    <mergeCell ref="A35:J35"/>
    <mergeCell ref="A36:J36"/>
    <mergeCell ref="A37:J37"/>
    <mergeCell ref="A29:J29"/>
    <mergeCell ref="A30:J30"/>
    <mergeCell ref="A31:J31"/>
    <mergeCell ref="A38:J38"/>
    <mergeCell ref="A39:J39"/>
    <mergeCell ref="A25:J25"/>
    <mergeCell ref="A26:J26"/>
    <mergeCell ref="A27:J27"/>
    <mergeCell ref="A28:J28"/>
    <mergeCell ref="A17:J17"/>
    <mergeCell ref="A21:I21"/>
    <mergeCell ref="A22:I22"/>
    <mergeCell ref="A23:I23"/>
    <mergeCell ref="A19:F19"/>
    <mergeCell ref="G19:J19"/>
    <mergeCell ref="A20:J20"/>
    <mergeCell ref="A18:J18"/>
    <mergeCell ref="A8:F8"/>
    <mergeCell ref="G8:J8"/>
    <mergeCell ref="A9:F9"/>
    <mergeCell ref="G9:J9"/>
    <mergeCell ref="A10:J10"/>
    <mergeCell ref="A11:J11"/>
    <mergeCell ref="A12:J12"/>
    <mergeCell ref="A13:J13"/>
    <mergeCell ref="A14:J14"/>
    <mergeCell ref="A16:J16"/>
    <mergeCell ref="A15:J15"/>
    <mergeCell ref="A5:F5"/>
    <mergeCell ref="G5:J5"/>
    <mergeCell ref="A6:J6"/>
    <mergeCell ref="A7:F7"/>
    <mergeCell ref="G7:J7"/>
    <mergeCell ref="A1:J1"/>
    <mergeCell ref="A2:J2"/>
    <mergeCell ref="A3:J3"/>
    <mergeCell ref="A4:F4"/>
    <mergeCell ref="G4:J4"/>
  </mergeCells>
  <printOptions horizontalCentered="1"/>
  <pageMargins left="0.43307086614173229" right="0.43307086614173229" top="1.2598425196850394" bottom="0.47244094488188981" header="0.31496062992125984" footer="0.23622047244094491"/>
  <pageSetup paperSize="9" scale="80" fitToHeight="0" orientation="portrait" r:id="rId2"/>
  <headerFooter>
    <oddHeader>&amp;C&amp;"Times New Roman,Félkövér"&amp;12MÉDIASZOLGÁLTATÁS-TÁMOGATÓ ÉS VAGYONKEZELŐ ALAP
MECENATÚRA IGAZGATÓSÁG&amp;"-,Normál"&amp;11
&amp;"Times New Roman,Dőlt"&amp;10 1088 Budapest, Pollack Mihály tér 10. &amp;"-,Normál"&amp;11
&amp;"Times New Roman,Félkövér"&amp;12DARGAYATTILA2015</oddHeader>
    <oddFooter>&amp;R&amp;"Times New Roman,Félkövér"&amp;12&amp;P</oddFooter>
  </headerFooter>
  <rowBreaks count="1" manualBreakCount="1">
    <brk id="19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>
    <pageSetUpPr fitToPage="1"/>
  </sheetPr>
  <dimension ref="A1:J49"/>
  <sheetViews>
    <sheetView showGridLines="0" zoomScaleNormal="100" workbookViewId="0">
      <selection activeCell="G4" sqref="G4:J4"/>
    </sheetView>
  </sheetViews>
  <sheetFormatPr defaultRowHeight="18.75" x14ac:dyDescent="0.3"/>
  <cols>
    <col min="1" max="1" width="6.85546875" customWidth="1"/>
    <col min="2" max="2" width="15" customWidth="1"/>
    <col min="3" max="3" width="9" customWidth="1"/>
    <col min="4" max="4" width="8.85546875" customWidth="1"/>
    <col min="5" max="5" width="9.7109375" customWidth="1"/>
    <col min="6" max="6" width="12.42578125" customWidth="1"/>
    <col min="7" max="7" width="14.28515625" customWidth="1"/>
    <col min="8" max="8" width="11.7109375" style="1" customWidth="1"/>
    <col min="9" max="9" width="13.85546875" style="1" customWidth="1"/>
    <col min="10" max="10" width="14.42578125" style="1" customWidth="1"/>
  </cols>
  <sheetData>
    <row r="1" spans="1:10" ht="75" customHeight="1" x14ac:dyDescent="0.25">
      <c r="A1" s="65" t="s">
        <v>237</v>
      </c>
      <c r="B1" s="65"/>
      <c r="C1" s="65"/>
      <c r="D1" s="65"/>
      <c r="E1" s="65"/>
      <c r="F1" s="65"/>
      <c r="G1" s="65"/>
      <c r="H1" s="65"/>
      <c r="I1" s="65"/>
      <c r="J1" s="65"/>
    </row>
    <row r="2" spans="1:10" ht="27.75" customHeight="1" x14ac:dyDescent="0.25">
      <c r="A2" s="115" t="s">
        <v>56</v>
      </c>
      <c r="B2" s="68"/>
      <c r="C2" s="68"/>
      <c r="D2" s="68"/>
      <c r="E2" s="68"/>
      <c r="F2" s="68"/>
      <c r="G2" s="68"/>
      <c r="H2" s="68"/>
      <c r="I2" s="68"/>
      <c r="J2" s="68"/>
    </row>
    <row r="3" spans="1:10" ht="24" customHeight="1" x14ac:dyDescent="0.25">
      <c r="A3" s="67" t="s">
        <v>43</v>
      </c>
      <c r="B3" s="67"/>
      <c r="C3" s="67"/>
      <c r="D3" s="67"/>
      <c r="E3" s="67"/>
      <c r="F3" s="67"/>
      <c r="G3" s="67"/>
      <c r="H3" s="67"/>
      <c r="I3" s="67"/>
      <c r="J3" s="67"/>
    </row>
    <row r="4" spans="1:10" ht="50.1" customHeight="1" x14ac:dyDescent="0.25">
      <c r="A4" s="68" t="s">
        <v>57</v>
      </c>
      <c r="B4" s="69"/>
      <c r="C4" s="69"/>
      <c r="D4" s="69"/>
      <c r="E4" s="69"/>
      <c r="F4" s="69"/>
      <c r="G4" s="70"/>
      <c r="H4" s="71"/>
      <c r="I4" s="71"/>
      <c r="J4" s="72"/>
    </row>
    <row r="5" spans="1:10" ht="50.1" customHeight="1" x14ac:dyDescent="0.25">
      <c r="A5" s="68" t="s">
        <v>58</v>
      </c>
      <c r="B5" s="69"/>
      <c r="C5" s="69"/>
      <c r="D5" s="69"/>
      <c r="E5" s="69"/>
      <c r="F5" s="69"/>
      <c r="G5" s="70"/>
      <c r="H5" s="71"/>
      <c r="I5" s="71"/>
      <c r="J5" s="72"/>
    </row>
    <row r="6" spans="1:10" ht="50.1" customHeight="1" x14ac:dyDescent="0.25">
      <c r="A6" s="68" t="s">
        <v>264</v>
      </c>
      <c r="B6" s="69"/>
      <c r="C6" s="69"/>
      <c r="D6" s="69"/>
      <c r="E6" s="69"/>
      <c r="F6" s="69"/>
      <c r="G6" s="70"/>
      <c r="H6" s="71"/>
      <c r="I6" s="71"/>
      <c r="J6" s="72"/>
    </row>
    <row r="7" spans="1:10" ht="50.1" customHeight="1" x14ac:dyDescent="0.25">
      <c r="A7" s="68" t="s">
        <v>45</v>
      </c>
      <c r="B7" s="69"/>
      <c r="C7" s="69"/>
      <c r="D7" s="69"/>
      <c r="E7" s="69"/>
      <c r="F7" s="69"/>
      <c r="G7" s="70"/>
      <c r="H7" s="71"/>
      <c r="I7" s="71"/>
      <c r="J7" s="72"/>
    </row>
    <row r="8" spans="1:10" ht="24" customHeight="1" x14ac:dyDescent="0.25">
      <c r="A8" s="67" t="s">
        <v>46</v>
      </c>
      <c r="B8" s="67"/>
      <c r="C8" s="67"/>
      <c r="D8" s="67"/>
      <c r="E8" s="67"/>
      <c r="F8" s="67"/>
      <c r="G8" s="67"/>
      <c r="H8" s="67"/>
      <c r="I8" s="67"/>
      <c r="J8" s="67"/>
    </row>
    <row r="9" spans="1:10" ht="50.1" customHeight="1" x14ac:dyDescent="0.25">
      <c r="A9" s="73" t="s">
        <v>59</v>
      </c>
      <c r="B9" s="73"/>
      <c r="C9" s="73"/>
      <c r="D9" s="73"/>
      <c r="E9" s="73"/>
      <c r="F9" s="73"/>
      <c r="G9" s="74"/>
      <c r="H9" s="116"/>
      <c r="I9" s="116"/>
      <c r="J9" s="117"/>
    </row>
    <row r="10" spans="1:10" ht="50.1" customHeight="1" x14ac:dyDescent="0.25">
      <c r="A10" s="73" t="s">
        <v>20</v>
      </c>
      <c r="B10" s="118"/>
      <c r="C10" s="118"/>
      <c r="D10" s="118"/>
      <c r="E10" s="118"/>
      <c r="F10" s="118"/>
      <c r="G10" s="74"/>
      <c r="H10" s="116"/>
      <c r="I10" s="116"/>
      <c r="J10" s="117"/>
    </row>
    <row r="11" spans="1:10" ht="50.1" customHeight="1" x14ac:dyDescent="0.25">
      <c r="A11" s="121" t="s">
        <v>47</v>
      </c>
      <c r="B11" s="122"/>
      <c r="C11" s="122"/>
      <c r="D11" s="122"/>
      <c r="E11" s="122"/>
      <c r="F11" s="122"/>
      <c r="G11" s="123"/>
      <c r="H11" s="124"/>
      <c r="I11" s="124"/>
      <c r="J11" s="125"/>
    </row>
    <row r="12" spans="1:10" ht="46.5" customHeight="1" x14ac:dyDescent="0.25">
      <c r="A12" s="82" t="s">
        <v>239</v>
      </c>
      <c r="B12" s="83"/>
      <c r="C12" s="83"/>
      <c r="D12" s="83"/>
      <c r="E12" s="83"/>
      <c r="F12" s="83"/>
      <c r="G12" s="83"/>
      <c r="H12" s="83"/>
      <c r="I12" s="83"/>
      <c r="J12" s="84"/>
    </row>
    <row r="13" spans="1:10" ht="45" customHeight="1" x14ac:dyDescent="0.25">
      <c r="A13" s="80" t="s">
        <v>170</v>
      </c>
      <c r="B13" s="76"/>
      <c r="C13" s="76"/>
      <c r="D13" s="76"/>
      <c r="E13" s="76"/>
      <c r="F13" s="76"/>
      <c r="G13" s="76"/>
      <c r="H13" s="76"/>
      <c r="I13" s="76"/>
      <c r="J13" s="77"/>
    </row>
    <row r="14" spans="1:10" ht="63" customHeight="1" x14ac:dyDescent="0.25">
      <c r="A14" s="75" t="s">
        <v>208</v>
      </c>
      <c r="B14" s="76"/>
      <c r="C14" s="76"/>
      <c r="D14" s="76"/>
      <c r="E14" s="76"/>
      <c r="F14" s="76"/>
      <c r="G14" s="76"/>
      <c r="H14" s="76"/>
      <c r="I14" s="76"/>
      <c r="J14" s="77"/>
    </row>
    <row r="15" spans="1:10" ht="62.25" customHeight="1" x14ac:dyDescent="0.25">
      <c r="A15" s="75" t="s">
        <v>209</v>
      </c>
      <c r="B15" s="78"/>
      <c r="C15" s="78"/>
      <c r="D15" s="78"/>
      <c r="E15" s="78"/>
      <c r="F15" s="78"/>
      <c r="G15" s="78"/>
      <c r="H15" s="78"/>
      <c r="I15" s="78"/>
      <c r="J15" s="79"/>
    </row>
    <row r="16" spans="1:10" ht="36" customHeight="1" x14ac:dyDescent="0.25">
      <c r="A16" s="75" t="s">
        <v>240</v>
      </c>
      <c r="B16" s="129"/>
      <c r="C16" s="129"/>
      <c r="D16" s="129"/>
      <c r="E16" s="129"/>
      <c r="F16" s="129"/>
      <c r="G16" s="129"/>
      <c r="H16" s="129"/>
      <c r="I16" s="129"/>
      <c r="J16" s="130"/>
    </row>
    <row r="17" spans="1:10" ht="40.5" customHeight="1" x14ac:dyDescent="0.25">
      <c r="A17" s="75" t="s">
        <v>241</v>
      </c>
      <c r="B17" s="129"/>
      <c r="C17" s="129"/>
      <c r="D17" s="129"/>
      <c r="E17" s="129"/>
      <c r="F17" s="129"/>
      <c r="G17" s="129"/>
      <c r="H17" s="129"/>
      <c r="I17" s="129"/>
      <c r="J17" s="130"/>
    </row>
    <row r="18" spans="1:10" ht="108.75" customHeight="1" x14ac:dyDescent="0.35">
      <c r="A18" s="131" t="s">
        <v>51</v>
      </c>
      <c r="B18" s="132"/>
      <c r="C18" s="132"/>
      <c r="D18" s="119" t="s">
        <v>242</v>
      </c>
      <c r="E18" s="119"/>
      <c r="F18" s="119"/>
      <c r="G18" s="119"/>
      <c r="H18" s="119"/>
      <c r="I18" s="119"/>
      <c r="J18" s="120"/>
    </row>
    <row r="19" spans="1:10" ht="12.75" customHeight="1" x14ac:dyDescent="0.35">
      <c r="A19" s="54"/>
      <c r="B19" s="55"/>
      <c r="C19" s="55"/>
      <c r="D19" s="56"/>
      <c r="E19" s="56"/>
      <c r="F19" s="56"/>
      <c r="G19" s="56"/>
      <c r="H19" s="56"/>
      <c r="I19" s="56"/>
      <c r="J19" s="56"/>
    </row>
    <row r="20" spans="1:10" ht="45.75" customHeight="1" x14ac:dyDescent="0.25">
      <c r="A20" s="82" t="s">
        <v>243</v>
      </c>
      <c r="B20" s="83"/>
      <c r="C20" s="83"/>
      <c r="D20" s="83"/>
      <c r="E20" s="83"/>
      <c r="F20" s="83"/>
      <c r="G20" s="83"/>
      <c r="H20" s="83"/>
      <c r="I20" s="83"/>
      <c r="J20" s="84"/>
    </row>
    <row r="21" spans="1:10" ht="69.75" customHeight="1" x14ac:dyDescent="0.25">
      <c r="A21" s="75" t="s">
        <v>244</v>
      </c>
      <c r="B21" s="78"/>
      <c r="C21" s="78"/>
      <c r="D21" s="78"/>
      <c r="E21" s="78"/>
      <c r="F21" s="78"/>
      <c r="G21" s="78"/>
      <c r="H21" s="78"/>
      <c r="I21" s="78"/>
      <c r="J21" s="79"/>
    </row>
    <row r="22" spans="1:10" ht="95.25" customHeight="1" x14ac:dyDescent="0.25">
      <c r="A22" s="75" t="s">
        <v>245</v>
      </c>
      <c r="B22" s="78"/>
      <c r="C22" s="78"/>
      <c r="D22" s="78"/>
      <c r="E22" s="78"/>
      <c r="F22" s="78"/>
      <c r="G22" s="78"/>
      <c r="H22" s="78"/>
      <c r="I22" s="78"/>
      <c r="J22" s="79"/>
    </row>
    <row r="23" spans="1:10" ht="73.5" customHeight="1" x14ac:dyDescent="0.25">
      <c r="A23" s="75" t="s">
        <v>246</v>
      </c>
      <c r="B23" s="78"/>
      <c r="C23" s="78"/>
      <c r="D23" s="78"/>
      <c r="E23" s="78"/>
      <c r="F23" s="78"/>
      <c r="G23" s="78"/>
      <c r="H23" s="78"/>
      <c r="I23" s="78"/>
      <c r="J23" s="79"/>
    </row>
    <row r="24" spans="1:10" ht="74.25" customHeight="1" x14ac:dyDescent="0.25">
      <c r="A24" s="75" t="s">
        <v>247</v>
      </c>
      <c r="B24" s="78"/>
      <c r="C24" s="78"/>
      <c r="D24" s="78"/>
      <c r="E24" s="78"/>
      <c r="F24" s="78"/>
      <c r="G24" s="78"/>
      <c r="H24" s="78"/>
      <c r="I24" s="78"/>
      <c r="J24" s="79"/>
    </row>
    <row r="25" spans="1:10" ht="38.25" customHeight="1" x14ac:dyDescent="0.25">
      <c r="A25" s="75" t="s">
        <v>248</v>
      </c>
      <c r="B25" s="78"/>
      <c r="C25" s="78"/>
      <c r="D25" s="78"/>
      <c r="E25" s="78"/>
      <c r="F25" s="78"/>
      <c r="G25" s="78"/>
      <c r="H25" s="78"/>
      <c r="I25" s="78"/>
      <c r="J25" s="79"/>
    </row>
    <row r="26" spans="1:10" ht="88.5" customHeight="1" x14ac:dyDescent="0.35">
      <c r="A26" s="131" t="s">
        <v>51</v>
      </c>
      <c r="B26" s="132"/>
      <c r="C26" s="132"/>
      <c r="D26" s="119" t="s">
        <v>249</v>
      </c>
      <c r="E26" s="119"/>
      <c r="F26" s="119"/>
      <c r="G26" s="119"/>
      <c r="H26" s="119"/>
      <c r="I26" s="119"/>
      <c r="J26" s="120"/>
    </row>
    <row r="27" spans="1:10" ht="49.5" customHeight="1" x14ac:dyDescent="0.25">
      <c r="A27" s="126" t="s">
        <v>236</v>
      </c>
      <c r="B27" s="127"/>
      <c r="C27" s="127"/>
      <c r="D27" s="127"/>
      <c r="E27" s="127"/>
      <c r="F27" s="127"/>
      <c r="G27" s="127"/>
      <c r="H27" s="127"/>
      <c r="I27" s="127"/>
      <c r="J27" s="128"/>
    </row>
    <row r="28" spans="1:10" ht="25.5" customHeight="1" x14ac:dyDescent="0.25">
      <c r="A28" s="68" t="s">
        <v>206</v>
      </c>
      <c r="B28" s="68"/>
      <c r="C28" s="68"/>
      <c r="D28" s="68"/>
      <c r="E28" s="68"/>
      <c r="F28" s="68"/>
      <c r="G28" s="68"/>
      <c r="H28" s="68"/>
      <c r="I28" s="69"/>
      <c r="J28" s="17" t="s">
        <v>48</v>
      </c>
    </row>
    <row r="29" spans="1:10" ht="32.25" customHeight="1" x14ac:dyDescent="0.25">
      <c r="A29" s="98" t="s">
        <v>60</v>
      </c>
      <c r="B29" s="98"/>
      <c r="C29" s="98"/>
      <c r="D29" s="98"/>
      <c r="E29" s="98"/>
      <c r="F29" s="98"/>
      <c r="G29" s="98"/>
      <c r="H29" s="98"/>
      <c r="I29" s="99"/>
      <c r="J29" s="18"/>
    </row>
    <row r="30" spans="1:10" ht="50.25" customHeight="1" x14ac:dyDescent="0.25">
      <c r="A30" s="98" t="s">
        <v>61</v>
      </c>
      <c r="B30" s="98"/>
      <c r="C30" s="98"/>
      <c r="D30" s="98"/>
      <c r="E30" s="98"/>
      <c r="F30" s="98"/>
      <c r="G30" s="98"/>
      <c r="H30" s="98"/>
      <c r="I30" s="99"/>
      <c r="J30" s="18"/>
    </row>
    <row r="31" spans="1:10" ht="23.25" customHeight="1" thickBot="1" x14ac:dyDescent="0.35"/>
    <row r="32" spans="1:10" x14ac:dyDescent="0.25">
      <c r="A32" s="85" t="s">
        <v>53</v>
      </c>
      <c r="B32" s="86"/>
      <c r="C32" s="86"/>
      <c r="D32" s="86"/>
      <c r="E32" s="86"/>
      <c r="F32" s="86"/>
      <c r="G32" s="86"/>
      <c r="H32" s="86"/>
      <c r="I32" s="86"/>
      <c r="J32" s="87"/>
    </row>
    <row r="33" spans="1:10" ht="27" customHeight="1" x14ac:dyDescent="0.25">
      <c r="A33" s="88"/>
      <c r="B33" s="89"/>
      <c r="C33" s="89"/>
      <c r="D33" s="89"/>
      <c r="E33" s="89"/>
      <c r="F33" s="89"/>
      <c r="G33" s="89"/>
      <c r="H33" s="89"/>
      <c r="I33" s="89"/>
      <c r="J33" s="90"/>
    </row>
    <row r="34" spans="1:10" ht="38.25" customHeight="1" x14ac:dyDescent="0.25">
      <c r="A34" s="91" t="s">
        <v>166</v>
      </c>
      <c r="B34" s="92"/>
      <c r="C34" s="92"/>
      <c r="D34" s="92"/>
      <c r="E34" s="92"/>
      <c r="F34" s="92"/>
      <c r="G34" s="92"/>
      <c r="H34" s="92"/>
      <c r="I34" s="92"/>
      <c r="J34" s="93"/>
    </row>
    <row r="35" spans="1:10" ht="26.25" customHeight="1" x14ac:dyDescent="0.25">
      <c r="A35" s="88"/>
      <c r="B35" s="89"/>
      <c r="C35" s="89"/>
      <c r="D35" s="89"/>
      <c r="E35" s="89"/>
      <c r="F35" s="89"/>
      <c r="G35" s="89"/>
      <c r="H35" s="89"/>
      <c r="I35" s="89"/>
      <c r="J35" s="90"/>
    </row>
    <row r="36" spans="1:10" ht="126" customHeight="1" x14ac:dyDescent="0.25">
      <c r="A36" s="94" t="s">
        <v>207</v>
      </c>
      <c r="B36" s="92"/>
      <c r="C36" s="92"/>
      <c r="D36" s="92"/>
      <c r="E36" s="92"/>
      <c r="F36" s="92"/>
      <c r="G36" s="92"/>
      <c r="H36" s="92"/>
      <c r="I36" s="92"/>
      <c r="J36" s="93"/>
    </row>
    <row r="37" spans="1:10" ht="102.75" customHeight="1" x14ac:dyDescent="0.25">
      <c r="A37" s="91" t="s">
        <v>210</v>
      </c>
      <c r="B37" s="92"/>
      <c r="C37" s="92"/>
      <c r="D37" s="92"/>
      <c r="E37" s="92"/>
      <c r="F37" s="92"/>
      <c r="G37" s="92"/>
      <c r="H37" s="92"/>
      <c r="I37" s="92"/>
      <c r="J37" s="93"/>
    </row>
    <row r="38" spans="1:10" ht="43.5" customHeight="1" x14ac:dyDescent="0.25">
      <c r="A38" s="91"/>
      <c r="B38" s="92"/>
      <c r="C38" s="92"/>
      <c r="D38" s="92"/>
      <c r="E38" s="92"/>
      <c r="F38" s="92"/>
      <c r="G38" s="92"/>
      <c r="H38" s="92"/>
      <c r="I38" s="92"/>
      <c r="J38" s="93"/>
    </row>
    <row r="39" spans="1:10" ht="36.75" customHeight="1" x14ac:dyDescent="0.25">
      <c r="A39" s="91" t="s">
        <v>51</v>
      </c>
      <c r="B39" s="92"/>
      <c r="C39" s="92"/>
      <c r="D39" s="92"/>
      <c r="E39" s="92"/>
      <c r="F39" s="92"/>
      <c r="G39" s="92"/>
      <c r="H39" s="92"/>
      <c r="I39" s="92"/>
      <c r="J39" s="93"/>
    </row>
    <row r="40" spans="1:10" x14ac:dyDescent="0.25">
      <c r="A40" s="109" t="s">
        <v>62</v>
      </c>
      <c r="B40" s="110"/>
      <c r="C40" s="110"/>
      <c r="D40" s="110"/>
      <c r="E40" s="110"/>
      <c r="F40" s="110"/>
      <c r="G40" s="110"/>
      <c r="H40" s="110"/>
      <c r="I40" s="110"/>
      <c r="J40" s="111"/>
    </row>
    <row r="41" spans="1:10" ht="19.5" thickBot="1" x14ac:dyDescent="0.3">
      <c r="A41" s="112"/>
      <c r="B41" s="113"/>
      <c r="C41" s="113"/>
      <c r="D41" s="113"/>
      <c r="E41" s="113"/>
      <c r="F41" s="113"/>
      <c r="G41" s="113"/>
      <c r="H41" s="113"/>
      <c r="I41" s="113"/>
      <c r="J41" s="114"/>
    </row>
    <row r="42" spans="1:10" x14ac:dyDescent="0.25">
      <c r="A42" s="108"/>
      <c r="B42" s="108"/>
      <c r="C42" s="108"/>
      <c r="D42" s="108"/>
      <c r="E42" s="108"/>
      <c r="F42" s="108"/>
      <c r="G42" s="108"/>
      <c r="H42" s="108"/>
      <c r="I42" s="108"/>
      <c r="J42" s="108"/>
    </row>
    <row r="43" spans="1:10" x14ac:dyDescent="0.25">
      <c r="A43" s="108"/>
      <c r="B43" s="108"/>
      <c r="C43" s="108"/>
      <c r="D43" s="108"/>
      <c r="E43" s="108"/>
      <c r="F43" s="108"/>
      <c r="G43" s="108"/>
      <c r="H43" s="108"/>
      <c r="I43" s="108"/>
      <c r="J43" s="108"/>
    </row>
    <row r="44" spans="1:10" x14ac:dyDescent="0.25">
      <c r="A44" s="108"/>
      <c r="B44" s="108"/>
      <c r="C44" s="108"/>
      <c r="D44" s="108"/>
      <c r="E44" s="108"/>
      <c r="F44" s="108"/>
      <c r="G44" s="108"/>
      <c r="H44" s="108"/>
      <c r="I44" s="108"/>
      <c r="J44" s="108"/>
    </row>
    <row r="45" spans="1:10" x14ac:dyDescent="0.25">
      <c r="A45" s="108"/>
      <c r="B45" s="108"/>
      <c r="C45" s="108"/>
      <c r="D45" s="108"/>
      <c r="E45" s="108"/>
      <c r="F45" s="108"/>
      <c r="G45" s="108"/>
      <c r="H45" s="108"/>
      <c r="I45" s="108"/>
      <c r="J45" s="108"/>
    </row>
    <row r="46" spans="1:10" x14ac:dyDescent="0.25">
      <c r="A46" s="108"/>
      <c r="B46" s="108"/>
      <c r="C46" s="108"/>
      <c r="D46" s="108"/>
      <c r="E46" s="108"/>
      <c r="F46" s="108"/>
      <c r="G46" s="108"/>
      <c r="H46" s="108"/>
      <c r="I46" s="108"/>
      <c r="J46" s="108"/>
    </row>
    <row r="47" spans="1:10" x14ac:dyDescent="0.25">
      <c r="A47" s="108"/>
      <c r="B47" s="108"/>
      <c r="C47" s="108"/>
      <c r="D47" s="108"/>
      <c r="E47" s="108"/>
      <c r="F47" s="108"/>
      <c r="G47" s="108"/>
      <c r="H47" s="108"/>
      <c r="I47" s="108"/>
      <c r="J47" s="108"/>
    </row>
    <row r="48" spans="1:10" x14ac:dyDescent="0.25">
      <c r="A48" s="108"/>
      <c r="B48" s="108"/>
      <c r="C48" s="108"/>
      <c r="D48" s="108"/>
      <c r="E48" s="108"/>
      <c r="F48" s="108"/>
      <c r="G48" s="108"/>
      <c r="H48" s="108"/>
      <c r="I48" s="108"/>
      <c r="J48" s="108"/>
    </row>
    <row r="49" spans="1:10" x14ac:dyDescent="0.25">
      <c r="A49" s="108"/>
      <c r="B49" s="108"/>
      <c r="C49" s="108"/>
      <c r="D49" s="108"/>
      <c r="E49" s="108"/>
      <c r="F49" s="108"/>
      <c r="G49" s="108"/>
      <c r="H49" s="108"/>
      <c r="I49" s="108"/>
      <c r="J49" s="108"/>
    </row>
  </sheetData>
  <sheetProtection password="D8E1" sheet="1" objects="1" scenarios="1" formatRows="0" selectLockedCells="1"/>
  <customSheetViews>
    <customSheetView guid="{AFE5A364-DCDF-48F0-811C-613C667FC842}" showGridLines="0">
      <selection activeCell="A4" sqref="A4:D50"/>
      <pageMargins left="0.47244094488188981" right="0.70866141732283472" top="1.2204724409448819" bottom="1.1811023622047245" header="0.31496062992125984" footer="0.31496062992125984"/>
      <printOptions horizontalCentered="1" verticalCentered="1"/>
      <pageSetup paperSize="9" scale="75" orientation="portrait" r:id="rId1"/>
      <headerFooter>
        <oddHeader>&amp;C&amp;"Times New Roman,Félkövér"&amp;12MÉDIASZOLGÁLTATÁS-TÁMOGATÓ ÉS VAGYONKEZELŐ ALAP
TÁMOGATÁSI TERÜLET&amp;"-,Normál"&amp;11
 &amp;"Times New Roman,Dőlt"&amp;10 1088 Budapest, Pollack Mihály tér 10. Tel: 327-2020&amp;"-,Normál"&amp;11
&amp;"Times New Roman,Félkövér"&amp;12DOKFILM2011</oddHeader>
        <oddFooter>&amp;L&amp;D&amp;C&amp;"Times New Roman,Félkövér"&amp;12a pályázó képviselőjének aláírása&amp;R&amp;"Times New Roman,Normál"&amp;12&amp;P</oddFooter>
      </headerFooter>
    </customSheetView>
  </customSheetViews>
  <mergeCells count="56">
    <mergeCell ref="A45:J45"/>
    <mergeCell ref="A46:J46"/>
    <mergeCell ref="A47:J47"/>
    <mergeCell ref="A48:J48"/>
    <mergeCell ref="A49:J49"/>
    <mergeCell ref="A32:J32"/>
    <mergeCell ref="A33:J33"/>
    <mergeCell ref="A44:J44"/>
    <mergeCell ref="A34:J34"/>
    <mergeCell ref="A35:J35"/>
    <mergeCell ref="A36:J36"/>
    <mergeCell ref="A37:J37"/>
    <mergeCell ref="A38:J38"/>
    <mergeCell ref="A39:J39"/>
    <mergeCell ref="A40:J40"/>
    <mergeCell ref="A41:J41"/>
    <mergeCell ref="A42:J42"/>
    <mergeCell ref="A43:J43"/>
    <mergeCell ref="A28:I28"/>
    <mergeCell ref="A29:I29"/>
    <mergeCell ref="A30:I30"/>
    <mergeCell ref="A27:J27"/>
    <mergeCell ref="A15:J15"/>
    <mergeCell ref="A22:J22"/>
    <mergeCell ref="A25:J25"/>
    <mergeCell ref="A24:J24"/>
    <mergeCell ref="A16:J16"/>
    <mergeCell ref="A17:J17"/>
    <mergeCell ref="A18:C18"/>
    <mergeCell ref="D18:J18"/>
    <mergeCell ref="A20:J20"/>
    <mergeCell ref="A21:J21"/>
    <mergeCell ref="A23:J23"/>
    <mergeCell ref="A26:C26"/>
    <mergeCell ref="D26:J26"/>
    <mergeCell ref="A11:F11"/>
    <mergeCell ref="G11:J11"/>
    <mergeCell ref="A12:J12"/>
    <mergeCell ref="A13:J13"/>
    <mergeCell ref="A14:J14"/>
    <mergeCell ref="A8:J8"/>
    <mergeCell ref="A9:F9"/>
    <mergeCell ref="G9:J9"/>
    <mergeCell ref="A10:F10"/>
    <mergeCell ref="G10:J10"/>
    <mergeCell ref="A5:F5"/>
    <mergeCell ref="G5:J5"/>
    <mergeCell ref="A6:F6"/>
    <mergeCell ref="G6:J6"/>
    <mergeCell ref="A7:F7"/>
    <mergeCell ref="G7:J7"/>
    <mergeCell ref="A1:J1"/>
    <mergeCell ref="A2:J2"/>
    <mergeCell ref="A3:J3"/>
    <mergeCell ref="A4:F4"/>
    <mergeCell ref="G4:J4"/>
  </mergeCells>
  <printOptions horizontalCentered="1"/>
  <pageMargins left="0.43307086614173229" right="0.43307086614173229" top="1.299212598425197" bottom="0.55118110236220474" header="0.27559055118110237" footer="0.31496062992125984"/>
  <pageSetup paperSize="9" scale="81" fitToHeight="0" orientation="portrait" r:id="rId2"/>
  <headerFooter>
    <oddHeader>&amp;C&amp;"Times New Roman,Félkövér"&amp;12MÉDIASZOLGÁLTATÁS-TÁMOGATÓ ÉS VAGYONKEZELŐ ALAP
MECENATÚRA IGAZGATÓSÁG
&amp;"Times New Roman,Dőlt"&amp;10 1088 Budapest, Pollack Mihály tér 10. 
&amp;"-,Normál"&amp;11
&amp;"Times New Roman,Félkövér"&amp;12DARGAYATTILA2015</oddHeader>
    <oddFooter>&amp;R&amp;"Times New Roman,Normál"&amp;12&amp;P</oddFooter>
  </headerFooter>
  <rowBreaks count="2" manualBreakCount="2">
    <brk id="18" max="9" man="1"/>
    <brk id="30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">
    <pageSetUpPr fitToPage="1"/>
  </sheetPr>
  <dimension ref="A1:U97"/>
  <sheetViews>
    <sheetView showGridLines="0" tabSelected="1" zoomScaleNormal="100" workbookViewId="0">
      <selection activeCell="G2" sqref="G2:K2"/>
    </sheetView>
  </sheetViews>
  <sheetFormatPr defaultRowHeight="15" x14ac:dyDescent="0.25"/>
  <cols>
    <col min="1" max="1" width="6" customWidth="1"/>
    <col min="2" max="2" width="15.140625" customWidth="1"/>
    <col min="3" max="3" width="11.7109375" customWidth="1"/>
    <col min="4" max="4" width="11" customWidth="1"/>
    <col min="5" max="5" width="10.85546875" customWidth="1"/>
    <col min="6" max="6" width="9.85546875" customWidth="1"/>
    <col min="7" max="7" width="11.85546875" customWidth="1"/>
    <col min="8" max="8" width="13.140625" customWidth="1"/>
    <col min="9" max="9" width="9.28515625" customWidth="1"/>
    <col min="10" max="10" width="10.7109375" customWidth="1"/>
    <col min="11" max="11" width="5.7109375" customWidth="1"/>
  </cols>
  <sheetData>
    <row r="1" spans="1:11" ht="56.25" customHeight="1" x14ac:dyDescent="0.25">
      <c r="A1" s="65" t="s">
        <v>256</v>
      </c>
      <c r="B1" s="65"/>
      <c r="C1" s="65"/>
      <c r="D1" s="65"/>
      <c r="E1" s="65"/>
      <c r="F1" s="65"/>
      <c r="G1" s="65"/>
      <c r="H1" s="65"/>
      <c r="I1" s="65"/>
      <c r="J1" s="65"/>
      <c r="K1" s="65"/>
    </row>
    <row r="2" spans="1:11" ht="43.5" customHeight="1" x14ac:dyDescent="0.25">
      <c r="A2" s="182" t="s">
        <v>59</v>
      </c>
      <c r="B2" s="157"/>
      <c r="C2" s="157"/>
      <c r="D2" s="157"/>
      <c r="E2" s="157"/>
      <c r="F2" s="157"/>
      <c r="G2" s="183"/>
      <c r="H2" s="184"/>
      <c r="I2" s="184"/>
      <c r="J2" s="184"/>
      <c r="K2" s="184"/>
    </row>
    <row r="3" spans="1:11" ht="43.5" customHeight="1" x14ac:dyDescent="0.25">
      <c r="A3" s="161" t="s">
        <v>265</v>
      </c>
      <c r="B3" s="189"/>
      <c r="C3" s="189"/>
      <c r="D3" s="189"/>
      <c r="E3" s="189"/>
      <c r="F3" s="189"/>
      <c r="G3" s="183"/>
      <c r="H3" s="184"/>
      <c r="I3" s="184"/>
      <c r="J3" s="184"/>
      <c r="K3" s="184"/>
    </row>
    <row r="4" spans="1:11" ht="43.5" customHeight="1" x14ac:dyDescent="0.25">
      <c r="A4" s="161" t="s">
        <v>266</v>
      </c>
      <c r="B4" s="189"/>
      <c r="C4" s="189"/>
      <c r="D4" s="189"/>
      <c r="E4" s="189"/>
      <c r="F4" s="189"/>
      <c r="G4" s="183"/>
      <c r="H4" s="184"/>
      <c r="I4" s="184"/>
      <c r="J4" s="184"/>
      <c r="K4" s="184"/>
    </row>
    <row r="5" spans="1:11" ht="43.5" customHeight="1" x14ac:dyDescent="0.25">
      <c r="A5" s="161" t="s">
        <v>47</v>
      </c>
      <c r="B5" s="157"/>
      <c r="C5" s="157"/>
      <c r="D5" s="157"/>
      <c r="E5" s="157"/>
      <c r="F5" s="157"/>
      <c r="G5" s="185"/>
      <c r="H5" s="184"/>
      <c r="I5" s="184"/>
      <c r="J5" s="184"/>
      <c r="K5" s="184"/>
    </row>
    <row r="6" spans="1:11" ht="43.5" customHeight="1" x14ac:dyDescent="0.25">
      <c r="A6" s="161" t="s">
        <v>44</v>
      </c>
      <c r="B6" s="157"/>
      <c r="C6" s="157"/>
      <c r="D6" s="157"/>
      <c r="E6" s="157"/>
      <c r="F6" s="157"/>
      <c r="G6" s="185"/>
      <c r="H6" s="184"/>
      <c r="I6" s="184"/>
      <c r="J6" s="184"/>
      <c r="K6" s="184"/>
    </row>
    <row r="7" spans="1:11" ht="33.75" customHeight="1" x14ac:dyDescent="0.25">
      <c r="A7" s="188" t="s">
        <v>77</v>
      </c>
      <c r="B7" s="188"/>
      <c r="C7" s="188"/>
      <c r="D7" s="188"/>
      <c r="E7" s="188"/>
      <c r="F7" s="188"/>
      <c r="G7" s="188"/>
      <c r="H7" s="188"/>
      <c r="I7" s="188"/>
      <c r="J7" s="188"/>
      <c r="K7" s="188"/>
    </row>
    <row r="8" spans="1:11" ht="54" customHeight="1" x14ac:dyDescent="0.25">
      <c r="A8" s="144" t="s">
        <v>0</v>
      </c>
      <c r="B8" s="157"/>
      <c r="C8" s="157"/>
      <c r="D8" s="157"/>
      <c r="E8" s="157"/>
      <c r="F8" s="157"/>
      <c r="G8" s="157"/>
      <c r="H8" s="157"/>
      <c r="I8" s="157"/>
      <c r="J8" s="157"/>
      <c r="K8" s="58" t="s">
        <v>255</v>
      </c>
    </row>
    <row r="9" spans="1:11" ht="52.5" customHeight="1" x14ac:dyDescent="0.25">
      <c r="A9" s="144" t="s">
        <v>193</v>
      </c>
      <c r="B9" s="157"/>
      <c r="C9" s="157"/>
      <c r="D9" s="157"/>
      <c r="E9" s="186"/>
      <c r="F9" s="187"/>
      <c r="G9" s="187"/>
      <c r="H9" s="187"/>
      <c r="I9" s="187"/>
      <c r="J9" s="187"/>
      <c r="K9" s="19"/>
    </row>
    <row r="10" spans="1:11" ht="41.25" customHeight="1" x14ac:dyDescent="0.25">
      <c r="A10" s="144" t="s">
        <v>254</v>
      </c>
      <c r="B10" s="157"/>
      <c r="C10" s="157"/>
      <c r="D10" s="157"/>
      <c r="E10" s="186"/>
      <c r="F10" s="187"/>
      <c r="G10" s="187"/>
      <c r="H10" s="187"/>
      <c r="I10" s="187"/>
      <c r="J10" s="187"/>
      <c r="K10" s="19"/>
    </row>
    <row r="11" spans="1:11" ht="36" customHeight="1" x14ac:dyDescent="0.25">
      <c r="A11" s="144" t="s">
        <v>188</v>
      </c>
      <c r="B11" s="157"/>
      <c r="C11" s="157"/>
      <c r="D11" s="157"/>
      <c r="E11" s="186"/>
      <c r="F11" s="187"/>
      <c r="G11" s="187"/>
      <c r="H11" s="187"/>
      <c r="I11" s="187"/>
      <c r="J11" s="187"/>
      <c r="K11" s="19"/>
    </row>
    <row r="12" spans="1:11" ht="52.5" customHeight="1" x14ac:dyDescent="0.25">
      <c r="A12" s="144" t="s">
        <v>187</v>
      </c>
      <c r="B12" s="157"/>
      <c r="C12" s="157"/>
      <c r="D12" s="157"/>
      <c r="E12" s="186"/>
      <c r="F12" s="187"/>
      <c r="G12" s="187"/>
      <c r="H12" s="187"/>
      <c r="I12" s="187"/>
      <c r="J12" s="187"/>
      <c r="K12" s="19"/>
    </row>
    <row r="13" spans="1:11" ht="44.25" customHeight="1" x14ac:dyDescent="0.25">
      <c r="A13" s="144" t="s">
        <v>179</v>
      </c>
      <c r="B13" s="157"/>
      <c r="C13" s="144" t="s">
        <v>189</v>
      </c>
      <c r="D13" s="157"/>
      <c r="E13" s="190"/>
      <c r="F13" s="134"/>
      <c r="G13" s="134"/>
      <c r="H13" s="134"/>
      <c r="I13" s="134"/>
      <c r="J13" s="134"/>
      <c r="K13" s="19"/>
    </row>
    <row r="14" spans="1:11" ht="52.5" customHeight="1" x14ac:dyDescent="0.25">
      <c r="A14" s="157"/>
      <c r="B14" s="157"/>
      <c r="C14" s="144" t="s">
        <v>192</v>
      </c>
      <c r="D14" s="157"/>
      <c r="E14" s="190"/>
      <c r="F14" s="134"/>
      <c r="G14" s="134"/>
      <c r="H14" s="134"/>
      <c r="I14" s="134"/>
      <c r="J14" s="134"/>
      <c r="K14" s="19"/>
    </row>
    <row r="15" spans="1:11" ht="48.75" customHeight="1" x14ac:dyDescent="0.25">
      <c r="A15" s="157"/>
      <c r="B15" s="157"/>
      <c r="C15" s="144" t="s">
        <v>190</v>
      </c>
      <c r="D15" s="157"/>
      <c r="E15" s="351"/>
      <c r="F15" s="352"/>
      <c r="G15" s="352"/>
      <c r="H15" s="352"/>
      <c r="I15" s="352"/>
      <c r="J15" s="352"/>
      <c r="K15" s="19"/>
    </row>
    <row r="16" spans="1:11" ht="40.5" customHeight="1" x14ac:dyDescent="0.25">
      <c r="A16" s="144" t="s">
        <v>178</v>
      </c>
      <c r="B16" s="157"/>
      <c r="C16" s="157"/>
      <c r="D16" s="157"/>
      <c r="E16" s="191"/>
      <c r="F16" s="192"/>
      <c r="G16" s="192"/>
      <c r="H16" s="192"/>
      <c r="I16" s="192"/>
      <c r="J16" s="192"/>
      <c r="K16" s="19"/>
    </row>
    <row r="17" spans="1:11" ht="33.75" customHeight="1" x14ac:dyDescent="0.25">
      <c r="A17" s="144" t="s">
        <v>180</v>
      </c>
      <c r="B17" s="157"/>
      <c r="C17" s="157"/>
      <c r="D17" s="157"/>
      <c r="E17" s="191"/>
      <c r="F17" s="192"/>
      <c r="G17" s="192"/>
      <c r="H17" s="192"/>
      <c r="I17" s="192"/>
      <c r="J17" s="192"/>
      <c r="K17" s="19"/>
    </row>
    <row r="18" spans="1:11" ht="43.5" customHeight="1" x14ac:dyDescent="0.25">
      <c r="A18" s="144" t="s">
        <v>79</v>
      </c>
      <c r="B18" s="157"/>
      <c r="C18" s="157"/>
      <c r="D18" s="157"/>
      <c r="E18" s="191"/>
      <c r="F18" s="192"/>
      <c r="G18" s="192"/>
      <c r="H18" s="192"/>
      <c r="I18" s="192"/>
      <c r="J18" s="192"/>
      <c r="K18" s="19"/>
    </row>
    <row r="19" spans="1:11" ht="59.25" customHeight="1" x14ac:dyDescent="0.25">
      <c r="A19" s="144" t="s">
        <v>181</v>
      </c>
      <c r="B19" s="157"/>
      <c r="C19" s="157"/>
      <c r="D19" s="157"/>
      <c r="E19" s="191"/>
      <c r="F19" s="192"/>
      <c r="G19" s="192"/>
      <c r="H19" s="192"/>
      <c r="I19" s="192"/>
      <c r="J19" s="192"/>
      <c r="K19" s="19"/>
    </row>
    <row r="20" spans="1:11" ht="43.5" customHeight="1" x14ac:dyDescent="0.25">
      <c r="A20" s="188" t="s">
        <v>222</v>
      </c>
      <c r="B20" s="188"/>
      <c r="C20" s="188"/>
      <c r="D20" s="188"/>
      <c r="E20" s="188"/>
      <c r="F20" s="188"/>
      <c r="G20" s="188"/>
      <c r="H20" s="188"/>
      <c r="I20" s="188"/>
      <c r="J20" s="188"/>
      <c r="K20" s="188"/>
    </row>
    <row r="21" spans="1:11" ht="59.25" customHeight="1" x14ac:dyDescent="0.25">
      <c r="A21" s="144" t="s">
        <v>110</v>
      </c>
      <c r="B21" s="157"/>
      <c r="C21" s="157"/>
      <c r="D21" s="157"/>
      <c r="E21" s="191"/>
      <c r="F21" s="192"/>
      <c r="G21" s="192"/>
      <c r="H21" s="192"/>
      <c r="I21" s="192"/>
      <c r="J21" s="192"/>
      <c r="K21" s="19"/>
    </row>
    <row r="22" spans="1:11" ht="48" customHeight="1" x14ac:dyDescent="0.25">
      <c r="A22" s="144" t="s">
        <v>267</v>
      </c>
      <c r="B22" s="157"/>
      <c r="C22" s="157"/>
      <c r="D22" s="157"/>
      <c r="E22" s="191"/>
      <c r="F22" s="192"/>
      <c r="G22" s="192"/>
      <c r="H22" s="192"/>
      <c r="I22" s="192"/>
      <c r="J22" s="192"/>
      <c r="K22" s="62"/>
    </row>
    <row r="23" spans="1:11" ht="74.25" customHeight="1" x14ac:dyDescent="0.25">
      <c r="A23" s="144" t="s">
        <v>268</v>
      </c>
      <c r="B23" s="157"/>
      <c r="C23" s="157"/>
      <c r="D23" s="157"/>
      <c r="E23" s="191"/>
      <c r="F23" s="192"/>
      <c r="G23" s="192"/>
      <c r="H23" s="192"/>
      <c r="I23" s="192"/>
      <c r="J23" s="192"/>
      <c r="K23" s="19"/>
    </row>
    <row r="24" spans="1:11" ht="82.5" customHeight="1" x14ac:dyDescent="0.25">
      <c r="A24" s="144" t="s">
        <v>269</v>
      </c>
      <c r="B24" s="157"/>
      <c r="C24" s="157"/>
      <c r="D24" s="157"/>
      <c r="E24" s="191"/>
      <c r="F24" s="192"/>
      <c r="G24" s="192"/>
      <c r="H24" s="192"/>
      <c r="I24" s="192"/>
      <c r="J24" s="192"/>
      <c r="K24" s="19"/>
    </row>
    <row r="25" spans="1:11" ht="51.75" customHeight="1" x14ac:dyDescent="0.25">
      <c r="A25" s="144" t="s">
        <v>271</v>
      </c>
      <c r="B25" s="157"/>
      <c r="C25" s="157"/>
      <c r="D25" s="157"/>
      <c r="E25" s="191"/>
      <c r="F25" s="192"/>
      <c r="G25" s="192"/>
      <c r="H25" s="192"/>
      <c r="I25" s="192"/>
      <c r="J25" s="192"/>
      <c r="K25" s="64"/>
    </row>
    <row r="26" spans="1:11" ht="62.25" customHeight="1" x14ac:dyDescent="0.25">
      <c r="A26" s="214" t="s">
        <v>191</v>
      </c>
      <c r="B26" s="214"/>
      <c r="C26" s="214"/>
      <c r="D26" s="215"/>
      <c r="E26" s="219"/>
      <c r="F26" s="220"/>
      <c r="G26" s="220"/>
      <c r="H26" s="220"/>
      <c r="I26" s="220"/>
      <c r="J26" s="220"/>
      <c r="K26" s="57"/>
    </row>
    <row r="27" spans="1:11" ht="25.5" customHeight="1" x14ac:dyDescent="0.25">
      <c r="A27" s="216" t="s">
        <v>251</v>
      </c>
      <c r="B27" s="217"/>
      <c r="C27" s="217"/>
      <c r="D27" s="217"/>
      <c r="E27" s="217"/>
      <c r="F27" s="217"/>
      <c r="G27" s="217"/>
      <c r="H27" s="217"/>
      <c r="I27" s="217"/>
      <c r="J27" s="217"/>
      <c r="K27" s="218"/>
    </row>
    <row r="28" spans="1:11" ht="57.75" customHeight="1" x14ac:dyDescent="0.25">
      <c r="A28" s="146" t="s">
        <v>250</v>
      </c>
      <c r="B28" s="147"/>
      <c r="C28" s="147"/>
      <c r="D28" s="147"/>
      <c r="E28" s="147"/>
      <c r="F28" s="147"/>
      <c r="G28" s="147"/>
      <c r="H28" s="147"/>
      <c r="I28" s="147"/>
      <c r="J28" s="147"/>
      <c r="K28" s="148"/>
    </row>
    <row r="29" spans="1:11" ht="45" customHeight="1" x14ac:dyDescent="0.25">
      <c r="A29" s="144" t="s">
        <v>0</v>
      </c>
      <c r="B29" s="157"/>
      <c r="C29" s="157"/>
      <c r="D29" s="157"/>
      <c r="E29" s="144" t="s">
        <v>63</v>
      </c>
      <c r="F29" s="157"/>
      <c r="G29" s="157"/>
      <c r="H29" s="144" t="s">
        <v>64</v>
      </c>
      <c r="I29" s="144"/>
      <c r="J29" s="144"/>
      <c r="K29" s="59" t="s">
        <v>255</v>
      </c>
    </row>
    <row r="30" spans="1:11" ht="50.1" customHeight="1" x14ac:dyDescent="0.25">
      <c r="A30" s="133"/>
      <c r="B30" s="134"/>
      <c r="C30" s="134"/>
      <c r="D30" s="134"/>
      <c r="E30" s="133"/>
      <c r="F30" s="134"/>
      <c r="G30" s="134"/>
      <c r="H30" s="133"/>
      <c r="I30" s="134"/>
      <c r="J30" s="134"/>
      <c r="K30" s="19"/>
    </row>
    <row r="31" spans="1:11" ht="50.1" customHeight="1" x14ac:dyDescent="0.25">
      <c r="A31" s="133"/>
      <c r="B31" s="134"/>
      <c r="C31" s="134"/>
      <c r="D31" s="134"/>
      <c r="E31" s="133"/>
      <c r="F31" s="134"/>
      <c r="G31" s="134"/>
      <c r="H31" s="133"/>
      <c r="I31" s="134"/>
      <c r="J31" s="134"/>
      <c r="K31" s="19"/>
    </row>
    <row r="32" spans="1:11" ht="50.1" customHeight="1" x14ac:dyDescent="0.25">
      <c r="A32" s="133"/>
      <c r="B32" s="134"/>
      <c r="C32" s="134"/>
      <c r="D32" s="134"/>
      <c r="E32" s="133"/>
      <c r="F32" s="134"/>
      <c r="G32" s="134"/>
      <c r="H32" s="133"/>
      <c r="I32" s="134"/>
      <c r="J32" s="134"/>
      <c r="K32" s="19"/>
    </row>
    <row r="33" spans="1:11" ht="50.1" customHeight="1" x14ac:dyDescent="0.25">
      <c r="A33" s="133"/>
      <c r="B33" s="134"/>
      <c r="C33" s="134"/>
      <c r="D33" s="134"/>
      <c r="E33" s="133"/>
      <c r="F33" s="134"/>
      <c r="G33" s="134"/>
      <c r="H33" s="133"/>
      <c r="I33" s="134"/>
      <c r="J33" s="134"/>
      <c r="K33" s="19"/>
    </row>
    <row r="34" spans="1:11" ht="50.1" customHeight="1" x14ac:dyDescent="0.25">
      <c r="A34" s="133"/>
      <c r="B34" s="134"/>
      <c r="C34" s="134"/>
      <c r="D34" s="134"/>
      <c r="E34" s="133"/>
      <c r="F34" s="134"/>
      <c r="G34" s="134"/>
      <c r="H34" s="133"/>
      <c r="I34" s="134"/>
      <c r="J34" s="134"/>
      <c r="K34" s="19"/>
    </row>
    <row r="35" spans="1:11" ht="36.75" customHeight="1" x14ac:dyDescent="0.25">
      <c r="A35" s="188" t="s">
        <v>217</v>
      </c>
      <c r="B35" s="188"/>
      <c r="C35" s="188"/>
      <c r="D35" s="188"/>
      <c r="E35" s="188"/>
      <c r="F35" s="188"/>
      <c r="G35" s="188"/>
      <c r="H35" s="188"/>
      <c r="I35" s="188"/>
      <c r="J35" s="188"/>
      <c r="K35" s="188"/>
    </row>
    <row r="36" spans="1:11" ht="47.25" customHeight="1" x14ac:dyDescent="0.25">
      <c r="A36" s="144" t="s">
        <v>0</v>
      </c>
      <c r="B36" s="165"/>
      <c r="C36" s="165"/>
      <c r="D36" s="157"/>
      <c r="E36" s="144" t="s">
        <v>194</v>
      </c>
      <c r="F36" s="157"/>
      <c r="G36" s="157"/>
      <c r="H36" s="164"/>
      <c r="I36" s="164"/>
      <c r="J36" s="164"/>
      <c r="K36" s="59" t="s">
        <v>255</v>
      </c>
    </row>
    <row r="37" spans="1:11" ht="38.25" customHeight="1" x14ac:dyDescent="0.25">
      <c r="A37" s="144" t="s">
        <v>195</v>
      </c>
      <c r="B37" s="165"/>
      <c r="C37" s="165"/>
      <c r="D37" s="157"/>
      <c r="E37" s="163"/>
      <c r="F37" s="163"/>
      <c r="G37" s="163"/>
      <c r="H37" s="134"/>
      <c r="I37" s="134"/>
      <c r="J37" s="134"/>
      <c r="K37" s="18"/>
    </row>
    <row r="38" spans="1:11" ht="38.25" customHeight="1" x14ac:dyDescent="0.25">
      <c r="A38" s="144" t="s">
        <v>196</v>
      </c>
      <c r="B38" s="165"/>
      <c r="C38" s="165"/>
      <c r="D38" s="157"/>
      <c r="E38" s="163"/>
      <c r="F38" s="163"/>
      <c r="G38" s="163"/>
      <c r="H38" s="134"/>
      <c r="I38" s="134"/>
      <c r="J38" s="134"/>
      <c r="K38" s="18"/>
    </row>
    <row r="39" spans="1:11" ht="38.25" customHeight="1" x14ac:dyDescent="0.25">
      <c r="A39" s="144" t="s">
        <v>197</v>
      </c>
      <c r="B39" s="165"/>
      <c r="C39" s="165"/>
      <c r="D39" s="157"/>
      <c r="E39" s="199"/>
      <c r="F39" s="199"/>
      <c r="G39" s="199"/>
      <c r="H39" s="353"/>
      <c r="I39" s="353"/>
      <c r="J39" s="353"/>
      <c r="K39" s="18"/>
    </row>
    <row r="40" spans="1:11" ht="38.25" customHeight="1" x14ac:dyDescent="0.25">
      <c r="A40" s="144" t="s">
        <v>198</v>
      </c>
      <c r="B40" s="165"/>
      <c r="C40" s="165"/>
      <c r="D40" s="157"/>
      <c r="E40" s="163"/>
      <c r="F40" s="163"/>
      <c r="G40" s="163"/>
      <c r="H40" s="134"/>
      <c r="I40" s="134"/>
      <c r="J40" s="134"/>
      <c r="K40" s="18"/>
    </row>
    <row r="41" spans="1:11" ht="14.25" customHeight="1" x14ac:dyDescent="0.25">
      <c r="A41" s="144"/>
      <c r="B41" s="165"/>
      <c r="C41" s="165"/>
      <c r="D41" s="157"/>
      <c r="E41" s="142"/>
      <c r="F41" s="142"/>
      <c r="G41" s="142"/>
      <c r="H41" s="142"/>
      <c r="I41" s="142"/>
      <c r="J41" s="142"/>
      <c r="K41" s="142"/>
    </row>
    <row r="42" spans="1:11" ht="36" customHeight="1" x14ac:dyDescent="0.25">
      <c r="A42" s="162" t="s">
        <v>199</v>
      </c>
      <c r="B42" s="144" t="s">
        <v>19</v>
      </c>
      <c r="C42" s="145"/>
      <c r="D42" s="145"/>
      <c r="E42" s="163"/>
      <c r="F42" s="163"/>
      <c r="G42" s="163"/>
      <c r="H42" s="354"/>
      <c r="I42" s="354"/>
      <c r="J42" s="354"/>
      <c r="K42" s="18"/>
    </row>
    <row r="43" spans="1:11" ht="36" customHeight="1" x14ac:dyDescent="0.25">
      <c r="A43" s="162"/>
      <c r="B43" s="144" t="s">
        <v>65</v>
      </c>
      <c r="C43" s="145"/>
      <c r="D43" s="145"/>
      <c r="E43" s="163"/>
      <c r="F43" s="163"/>
      <c r="G43" s="163"/>
      <c r="H43" s="354"/>
      <c r="I43" s="354"/>
      <c r="J43" s="354"/>
      <c r="K43" s="18"/>
    </row>
    <row r="44" spans="1:11" ht="57.75" customHeight="1" x14ac:dyDescent="0.25">
      <c r="A44" s="162"/>
      <c r="B44" s="144" t="s">
        <v>200</v>
      </c>
      <c r="C44" s="145"/>
      <c r="D44" s="145"/>
      <c r="E44" s="163"/>
      <c r="F44" s="163"/>
      <c r="G44" s="163"/>
      <c r="H44" s="354"/>
      <c r="I44" s="354"/>
      <c r="J44" s="354"/>
      <c r="K44" s="18"/>
    </row>
    <row r="45" spans="1:11" ht="33.75" customHeight="1" x14ac:dyDescent="0.25">
      <c r="A45" s="162"/>
      <c r="B45" s="144" t="s">
        <v>38</v>
      </c>
      <c r="C45" s="145"/>
      <c r="D45" s="145"/>
      <c r="E45" s="163"/>
      <c r="F45" s="163"/>
      <c r="G45" s="163"/>
      <c r="H45" s="354"/>
      <c r="I45" s="354"/>
      <c r="J45" s="354"/>
      <c r="K45" s="18"/>
    </row>
    <row r="46" spans="1:11" ht="33.75" customHeight="1" x14ac:dyDescent="0.25">
      <c r="A46" s="162"/>
      <c r="B46" s="144" t="s">
        <v>66</v>
      </c>
      <c r="C46" s="145"/>
      <c r="D46" s="145"/>
      <c r="E46" s="163"/>
      <c r="F46" s="163"/>
      <c r="G46" s="163"/>
      <c r="H46" s="354"/>
      <c r="I46" s="354"/>
      <c r="J46" s="354"/>
      <c r="K46" s="18"/>
    </row>
    <row r="47" spans="1:11" ht="57.75" customHeight="1" x14ac:dyDescent="0.25">
      <c r="A47" s="162"/>
      <c r="B47" s="144" t="s">
        <v>201</v>
      </c>
      <c r="C47" s="145"/>
      <c r="D47" s="145"/>
      <c r="E47" s="163"/>
      <c r="F47" s="163"/>
      <c r="G47" s="163"/>
      <c r="H47" s="354"/>
      <c r="I47" s="354"/>
      <c r="J47" s="354"/>
      <c r="K47" s="18"/>
    </row>
    <row r="48" spans="1:11" ht="42.75" customHeight="1" x14ac:dyDescent="0.25">
      <c r="A48" s="158" t="s">
        <v>252</v>
      </c>
      <c r="B48" s="159"/>
      <c r="C48" s="159"/>
      <c r="D48" s="159"/>
      <c r="E48" s="159"/>
      <c r="F48" s="159"/>
      <c r="G48" s="159"/>
      <c r="H48" s="159"/>
      <c r="I48" s="159"/>
      <c r="J48" s="159"/>
      <c r="K48" s="159"/>
    </row>
    <row r="49" spans="1:21" ht="48" customHeight="1" x14ac:dyDescent="0.25">
      <c r="A49" s="174" t="s">
        <v>221</v>
      </c>
      <c r="B49" s="175"/>
      <c r="C49" s="175"/>
      <c r="D49" s="176"/>
      <c r="E49" s="160" t="str">
        <f>IF(OR(E37="",E38="",E39="",E40="",E47=""),"",IF(E47&gt;E37,"",IF(E47=E37,"",E39*E47)))</f>
        <v/>
      </c>
      <c r="F49" s="161"/>
      <c r="G49" s="161"/>
      <c r="H49" s="161"/>
      <c r="I49" s="161"/>
      <c r="J49" s="161"/>
      <c r="K49" s="19"/>
    </row>
    <row r="50" spans="1:21" ht="48" customHeight="1" x14ac:dyDescent="0.25">
      <c r="A50" s="174" t="s">
        <v>219</v>
      </c>
      <c r="B50" s="175"/>
      <c r="C50" s="175"/>
      <c r="D50" s="176"/>
      <c r="E50" s="160" t="str">
        <f>IF(E49="","",IF((E49-E40)&gt;0,E49-E40,""))</f>
        <v/>
      </c>
      <c r="F50" s="161"/>
      <c r="G50" s="161"/>
      <c r="H50" s="161"/>
      <c r="I50" s="161"/>
      <c r="J50" s="161"/>
      <c r="K50" s="19"/>
    </row>
    <row r="51" spans="1:21" ht="48" customHeight="1" x14ac:dyDescent="0.25">
      <c r="A51" s="144" t="s">
        <v>220</v>
      </c>
      <c r="B51" s="165"/>
      <c r="C51" s="165"/>
      <c r="D51" s="157"/>
      <c r="E51" s="160" t="str">
        <f>IF(E49="","",IF((E49-E40)&gt;0,"",E40-E49))</f>
        <v/>
      </c>
      <c r="F51" s="161"/>
      <c r="G51" s="161"/>
      <c r="H51" s="161"/>
      <c r="I51" s="161"/>
      <c r="J51" s="161"/>
      <c r="K51" s="19"/>
    </row>
    <row r="52" spans="1:21" ht="84" customHeight="1" x14ac:dyDescent="0.25">
      <c r="A52" s="206" t="str">
        <f>IF(AND(E37="",E39="",E40="",E47=""),"",IF(OR(E37="",E39="",E40="",E47=""),"Töltsön ki minden mezőt a pénzügyi adatoknál!",IF(E51="","",IF(E51&gt;0,"FIGYELEM!!
ÖNNEK VISSZAFIZETÉSI KÖTELEZETTSÉGE KELETKEZETT!
KÉRJÜK, HOGY EZEN KÖTELEZETTSÉGÉNEK LEGKÉSŐBB A BESZÁMOLÓ BENYÚJTÁSÁVAL EGYIDŐBEN TEGYEN ELEGET!"))))</f>
        <v/>
      </c>
      <c r="B52" s="207"/>
      <c r="C52" s="207"/>
      <c r="D52" s="207"/>
      <c r="E52" s="207"/>
      <c r="F52" s="207"/>
      <c r="G52" s="207"/>
      <c r="H52" s="207"/>
      <c r="I52" s="207"/>
      <c r="J52" s="207"/>
      <c r="K52" s="207"/>
    </row>
    <row r="53" spans="1:21" ht="33.75" customHeight="1" x14ac:dyDescent="0.25">
      <c r="A53" s="208" t="s">
        <v>253</v>
      </c>
      <c r="B53" s="209"/>
      <c r="C53" s="209"/>
      <c r="D53" s="209"/>
      <c r="E53" s="209"/>
      <c r="F53" s="209"/>
      <c r="G53" s="209"/>
      <c r="H53" s="209"/>
      <c r="I53" s="209"/>
      <c r="J53" s="209"/>
      <c r="K53" s="210"/>
    </row>
    <row r="54" spans="1:21" s="6" customFormat="1" ht="42.75" customHeight="1" x14ac:dyDescent="0.25">
      <c r="A54" s="193" t="s">
        <v>82</v>
      </c>
      <c r="B54" s="194"/>
      <c r="C54" s="194"/>
      <c r="D54" s="194"/>
      <c r="E54" s="194"/>
      <c r="F54" s="194"/>
      <c r="G54" s="194"/>
      <c r="H54" s="194"/>
      <c r="I54" s="194"/>
      <c r="J54" s="194"/>
      <c r="K54" s="195"/>
    </row>
    <row r="55" spans="1:21" s="6" customFormat="1" ht="60" customHeight="1" x14ac:dyDescent="0.25">
      <c r="A55" s="179" t="s">
        <v>111</v>
      </c>
      <c r="B55" s="180"/>
      <c r="C55" s="180"/>
      <c r="D55" s="180"/>
      <c r="E55" s="180"/>
      <c r="F55" s="180"/>
      <c r="G55" s="180"/>
      <c r="H55" s="180"/>
      <c r="I55" s="180"/>
      <c r="J55" s="180"/>
      <c r="K55" s="181"/>
    </row>
    <row r="56" spans="1:21" s="6" customFormat="1" ht="78.75" customHeight="1" x14ac:dyDescent="0.25">
      <c r="A56" s="166" t="s">
        <v>112</v>
      </c>
      <c r="B56" s="167"/>
      <c r="C56" s="167"/>
      <c r="D56" s="167"/>
      <c r="E56" s="167"/>
      <c r="F56" s="167"/>
      <c r="G56" s="167"/>
      <c r="H56" s="167"/>
      <c r="I56" s="167"/>
      <c r="J56" s="167"/>
      <c r="K56" s="168"/>
    </row>
    <row r="57" spans="1:21" s="6" customFormat="1" ht="63" customHeight="1" x14ac:dyDescent="0.25">
      <c r="A57" s="166" t="s">
        <v>113</v>
      </c>
      <c r="B57" s="167"/>
      <c r="C57" s="167"/>
      <c r="D57" s="167"/>
      <c r="E57" s="167"/>
      <c r="F57" s="167"/>
      <c r="G57" s="167"/>
      <c r="H57" s="167"/>
      <c r="I57" s="167"/>
      <c r="J57" s="167"/>
      <c r="K57" s="168"/>
    </row>
    <row r="58" spans="1:21" s="6" customFormat="1" ht="82.5" customHeight="1" x14ac:dyDescent="0.25">
      <c r="A58" s="166" t="s">
        <v>211</v>
      </c>
      <c r="B58" s="167"/>
      <c r="C58" s="167"/>
      <c r="D58" s="167"/>
      <c r="E58" s="167"/>
      <c r="F58" s="167"/>
      <c r="G58" s="167"/>
      <c r="H58" s="167"/>
      <c r="I58" s="167"/>
      <c r="J58" s="167"/>
      <c r="K58" s="168"/>
      <c r="L58"/>
      <c r="M58"/>
      <c r="N58"/>
      <c r="O58"/>
      <c r="P58"/>
      <c r="Q58"/>
      <c r="R58"/>
      <c r="S58"/>
      <c r="T58"/>
      <c r="U58"/>
    </row>
    <row r="59" spans="1:21" ht="68.25" customHeight="1" x14ac:dyDescent="0.25">
      <c r="A59" s="166" t="s">
        <v>114</v>
      </c>
      <c r="B59" s="167"/>
      <c r="C59" s="167"/>
      <c r="D59" s="167"/>
      <c r="E59" s="167"/>
      <c r="F59" s="167"/>
      <c r="G59" s="167"/>
      <c r="H59" s="167"/>
      <c r="I59" s="167"/>
      <c r="J59" s="167"/>
      <c r="K59" s="168"/>
    </row>
    <row r="60" spans="1:21" ht="78.75" customHeight="1" x14ac:dyDescent="0.25">
      <c r="A60" s="166" t="s">
        <v>115</v>
      </c>
      <c r="B60" s="167"/>
      <c r="C60" s="167"/>
      <c r="D60" s="167"/>
      <c r="E60" s="167"/>
      <c r="F60" s="167"/>
      <c r="G60" s="167"/>
      <c r="H60" s="167"/>
      <c r="I60" s="167"/>
      <c r="J60" s="167"/>
      <c r="K60" s="168"/>
    </row>
    <row r="61" spans="1:21" ht="78.75" customHeight="1" x14ac:dyDescent="0.35">
      <c r="A61" s="149" t="s">
        <v>51</v>
      </c>
      <c r="B61" s="150"/>
      <c r="C61" s="150"/>
      <c r="D61" s="119" t="s">
        <v>80</v>
      </c>
      <c r="E61" s="151"/>
      <c r="F61" s="151"/>
      <c r="G61" s="151"/>
      <c r="H61" s="151"/>
      <c r="I61" s="151"/>
      <c r="J61" s="151"/>
      <c r="K61" s="152"/>
    </row>
    <row r="62" spans="1:21" ht="15" customHeight="1" x14ac:dyDescent="0.35">
      <c r="A62" s="153"/>
      <c r="B62" s="154"/>
      <c r="C62" s="154"/>
      <c r="D62" s="155"/>
      <c r="E62" s="156"/>
      <c r="F62" s="156"/>
      <c r="G62" s="156"/>
      <c r="H62" s="156"/>
      <c r="I62" s="156"/>
      <c r="J62" s="156"/>
      <c r="K62" s="156"/>
    </row>
    <row r="63" spans="1:21" ht="37.5" customHeight="1" x14ac:dyDescent="0.25">
      <c r="A63" s="221" t="s">
        <v>218</v>
      </c>
      <c r="B63" s="222"/>
      <c r="C63" s="222"/>
      <c r="D63" s="222"/>
      <c r="E63" s="222"/>
      <c r="F63" s="222"/>
      <c r="G63" s="222"/>
      <c r="H63" s="222"/>
      <c r="I63" s="222"/>
      <c r="J63" s="222"/>
      <c r="K63" s="223"/>
      <c r="L63" s="6"/>
      <c r="M63" s="6"/>
      <c r="N63" s="6"/>
      <c r="O63" s="6"/>
      <c r="P63" s="6"/>
      <c r="Q63" s="6"/>
      <c r="R63" s="6"/>
      <c r="S63" s="6"/>
      <c r="T63" s="6"/>
      <c r="U63" s="6"/>
    </row>
    <row r="64" spans="1:21" s="6" customFormat="1" ht="59.25" customHeight="1" x14ac:dyDescent="0.25">
      <c r="A64" s="193" t="s">
        <v>97</v>
      </c>
      <c r="B64" s="224"/>
      <c r="C64" s="224"/>
      <c r="D64" s="224"/>
      <c r="E64" s="224"/>
      <c r="F64" s="224"/>
      <c r="G64" s="224"/>
      <c r="H64" s="224"/>
      <c r="I64" s="224"/>
      <c r="J64" s="224"/>
      <c r="K64" s="225"/>
    </row>
    <row r="65" spans="1:21" s="6" customFormat="1" ht="45.75" customHeight="1" x14ac:dyDescent="0.25">
      <c r="A65" s="166" t="s">
        <v>116</v>
      </c>
      <c r="B65" s="200"/>
      <c r="C65" s="200"/>
      <c r="D65" s="200"/>
      <c r="E65" s="200"/>
      <c r="F65" s="200"/>
      <c r="G65" s="200"/>
      <c r="H65" s="200"/>
      <c r="I65" s="200"/>
      <c r="J65" s="200"/>
      <c r="K65" s="201"/>
    </row>
    <row r="66" spans="1:21" s="6" customFormat="1" ht="74.25" customHeight="1" x14ac:dyDescent="0.25">
      <c r="A66" s="166" t="s">
        <v>117</v>
      </c>
      <c r="B66" s="200"/>
      <c r="C66" s="200"/>
      <c r="D66" s="200"/>
      <c r="E66" s="200"/>
      <c r="F66" s="200"/>
      <c r="G66" s="200"/>
      <c r="H66" s="200"/>
      <c r="I66" s="200"/>
      <c r="J66" s="200"/>
      <c r="K66" s="201"/>
    </row>
    <row r="67" spans="1:21" s="6" customFormat="1" ht="74.25" customHeight="1" x14ac:dyDescent="0.25">
      <c r="A67" s="166" t="s">
        <v>212</v>
      </c>
      <c r="B67" s="200"/>
      <c r="C67" s="200"/>
      <c r="D67" s="200"/>
      <c r="E67" s="200"/>
      <c r="F67" s="200"/>
      <c r="G67" s="200"/>
      <c r="H67" s="200"/>
      <c r="I67" s="200"/>
      <c r="J67" s="200"/>
      <c r="K67" s="201"/>
    </row>
    <row r="68" spans="1:21" s="6" customFormat="1" ht="87.75" customHeight="1" x14ac:dyDescent="0.25">
      <c r="A68" s="166" t="s">
        <v>118</v>
      </c>
      <c r="B68" s="200"/>
      <c r="C68" s="200"/>
      <c r="D68" s="200"/>
      <c r="E68" s="200"/>
      <c r="F68" s="200"/>
      <c r="G68" s="200"/>
      <c r="H68" s="200"/>
      <c r="I68" s="200"/>
      <c r="J68" s="200"/>
      <c r="K68" s="201"/>
    </row>
    <row r="69" spans="1:21" s="6" customFormat="1" ht="55.5" customHeight="1" x14ac:dyDescent="0.25">
      <c r="A69" s="166" t="s">
        <v>270</v>
      </c>
      <c r="B69" s="200"/>
      <c r="C69" s="200"/>
      <c r="D69" s="200"/>
      <c r="E69" s="200"/>
      <c r="F69" s="200"/>
      <c r="G69" s="200"/>
      <c r="H69" s="200"/>
      <c r="I69" s="200"/>
      <c r="J69" s="200"/>
      <c r="K69" s="201"/>
    </row>
    <row r="70" spans="1:21" s="6" customFormat="1" ht="43.5" customHeight="1" x14ac:dyDescent="0.25">
      <c r="A70" s="166" t="s">
        <v>261</v>
      </c>
      <c r="B70" s="200"/>
      <c r="C70" s="200"/>
      <c r="D70" s="200"/>
      <c r="E70" s="200"/>
      <c r="F70" s="200"/>
      <c r="G70" s="200"/>
      <c r="H70" s="200"/>
      <c r="I70" s="200"/>
      <c r="J70" s="200"/>
      <c r="K70" s="201"/>
      <c r="L70"/>
      <c r="M70"/>
      <c r="N70"/>
      <c r="O70"/>
      <c r="P70"/>
      <c r="Q70"/>
      <c r="R70"/>
      <c r="S70"/>
      <c r="T70"/>
      <c r="U70"/>
    </row>
    <row r="71" spans="1:21" ht="49.5" customHeight="1" x14ac:dyDescent="0.25">
      <c r="A71" s="226" t="s">
        <v>51</v>
      </c>
      <c r="B71" s="227"/>
      <c r="C71" s="227"/>
      <c r="D71" s="227"/>
      <c r="E71" s="227"/>
      <c r="F71" s="227"/>
      <c r="G71" s="227"/>
      <c r="H71" s="227"/>
      <c r="I71" s="227"/>
      <c r="J71" s="227"/>
      <c r="K71" s="228"/>
    </row>
    <row r="72" spans="1:21" ht="120" customHeight="1" x14ac:dyDescent="0.35">
      <c r="A72" s="169"/>
      <c r="B72" s="170"/>
      <c r="C72" s="170"/>
      <c r="D72" s="211" t="s">
        <v>163</v>
      </c>
      <c r="E72" s="212"/>
      <c r="F72" s="212"/>
      <c r="G72" s="212"/>
      <c r="H72" s="212"/>
      <c r="I72" s="212"/>
      <c r="J72" s="212"/>
      <c r="K72" s="213"/>
    </row>
    <row r="73" spans="1:21" ht="15.75" customHeight="1" thickBot="1" x14ac:dyDescent="0.35">
      <c r="A73" s="52"/>
      <c r="B73" s="52"/>
      <c r="C73" s="52"/>
      <c r="D73" s="53"/>
      <c r="E73" s="51"/>
      <c r="F73" s="51"/>
      <c r="G73" s="51"/>
      <c r="H73" s="53"/>
      <c r="I73" s="51"/>
      <c r="J73" s="51"/>
      <c r="K73" s="51"/>
    </row>
    <row r="74" spans="1:21" ht="27.75" customHeight="1" x14ac:dyDescent="0.25">
      <c r="A74" s="85" t="s">
        <v>53</v>
      </c>
      <c r="B74" s="86"/>
      <c r="C74" s="86"/>
      <c r="D74" s="86"/>
      <c r="E74" s="86"/>
      <c r="F74" s="86"/>
      <c r="G74" s="86"/>
      <c r="H74" s="86"/>
      <c r="I74" s="86"/>
      <c r="J74" s="86"/>
      <c r="K74" s="87"/>
    </row>
    <row r="75" spans="1:21" ht="70.5" customHeight="1" x14ac:dyDescent="0.25">
      <c r="A75" s="171" t="s">
        <v>167</v>
      </c>
      <c r="B75" s="172"/>
      <c r="C75" s="172"/>
      <c r="D75" s="172"/>
      <c r="E75" s="172"/>
      <c r="F75" s="172"/>
      <c r="G75" s="172"/>
      <c r="H75" s="172"/>
      <c r="I75" s="172"/>
      <c r="J75" s="172"/>
      <c r="K75" s="173"/>
    </row>
    <row r="76" spans="1:21" ht="30" customHeight="1" x14ac:dyDescent="0.25">
      <c r="A76" s="137" t="s">
        <v>67</v>
      </c>
      <c r="B76" s="135"/>
      <c r="C76" s="135"/>
      <c r="D76" s="135"/>
      <c r="E76" s="135"/>
      <c r="F76" s="135"/>
      <c r="G76" s="142"/>
      <c r="H76" s="142"/>
      <c r="I76" s="142"/>
      <c r="J76" s="142"/>
      <c r="K76" s="143"/>
    </row>
    <row r="77" spans="1:21" ht="37.5" customHeight="1" x14ac:dyDescent="0.25">
      <c r="A77" s="137" t="s">
        <v>68</v>
      </c>
      <c r="B77" s="135"/>
      <c r="C77" s="135"/>
      <c r="D77" s="135"/>
      <c r="E77" s="135"/>
      <c r="F77" s="135"/>
      <c r="G77" s="142"/>
      <c r="H77" s="142"/>
      <c r="I77" s="142"/>
      <c r="J77" s="142"/>
      <c r="K77" s="143"/>
    </row>
    <row r="78" spans="1:21" ht="36" customHeight="1" x14ac:dyDescent="0.25">
      <c r="A78" s="137" t="s">
        <v>259</v>
      </c>
      <c r="B78" s="135"/>
      <c r="C78" s="135"/>
      <c r="D78" s="135"/>
      <c r="E78" s="135"/>
      <c r="F78" s="135"/>
      <c r="G78" s="142"/>
      <c r="H78" s="142"/>
      <c r="I78" s="142"/>
      <c r="J78" s="142"/>
      <c r="K78" s="143"/>
    </row>
    <row r="79" spans="1:21" ht="36" customHeight="1" x14ac:dyDescent="0.25">
      <c r="A79" s="137" t="s">
        <v>258</v>
      </c>
      <c r="B79" s="135"/>
      <c r="C79" s="135"/>
      <c r="D79" s="135"/>
      <c r="E79" s="135"/>
      <c r="F79" s="135"/>
      <c r="G79" s="142"/>
      <c r="H79" s="142"/>
      <c r="I79" s="142"/>
      <c r="J79" s="142"/>
      <c r="K79" s="143"/>
    </row>
    <row r="80" spans="1:21" ht="31.5" customHeight="1" x14ac:dyDescent="0.25">
      <c r="A80" s="137" t="s">
        <v>223</v>
      </c>
      <c r="B80" s="135"/>
      <c r="C80" s="135"/>
      <c r="D80" s="140" t="s">
        <v>34</v>
      </c>
      <c r="E80" s="140"/>
      <c r="F80" s="140" t="s">
        <v>35</v>
      </c>
      <c r="G80" s="140"/>
      <c r="H80" s="140" t="s">
        <v>36</v>
      </c>
      <c r="I80" s="140"/>
      <c r="J80" s="140" t="s">
        <v>37</v>
      </c>
      <c r="K80" s="141"/>
    </row>
    <row r="81" spans="1:11" ht="39.75" customHeight="1" x14ac:dyDescent="0.25">
      <c r="A81" s="137" t="s">
        <v>69</v>
      </c>
      <c r="B81" s="135"/>
      <c r="C81" s="135"/>
      <c r="D81" s="140" t="s">
        <v>34</v>
      </c>
      <c r="E81" s="140"/>
      <c r="F81" s="140" t="s">
        <v>35</v>
      </c>
      <c r="G81" s="140"/>
      <c r="H81" s="140" t="s">
        <v>36</v>
      </c>
      <c r="I81" s="140"/>
      <c r="J81" s="140" t="s">
        <v>37</v>
      </c>
      <c r="K81" s="141"/>
    </row>
    <row r="82" spans="1:11" ht="16.5" customHeight="1" x14ac:dyDescent="0.25">
      <c r="A82" s="137"/>
      <c r="B82" s="135"/>
      <c r="C82" s="135"/>
      <c r="D82" s="135" t="s">
        <v>70</v>
      </c>
      <c r="E82" s="135"/>
      <c r="F82" s="142"/>
      <c r="G82" s="142"/>
      <c r="H82" s="135" t="s">
        <v>257</v>
      </c>
      <c r="I82" s="135"/>
      <c r="J82" s="142"/>
      <c r="K82" s="143"/>
    </row>
    <row r="83" spans="1:11" ht="24" customHeight="1" x14ac:dyDescent="0.25">
      <c r="A83" s="137"/>
      <c r="B83" s="135"/>
      <c r="C83" s="135"/>
      <c r="D83" s="138" t="s">
        <v>71</v>
      </c>
      <c r="E83" s="138"/>
      <c r="F83" s="138" t="s">
        <v>72</v>
      </c>
      <c r="G83" s="138"/>
      <c r="H83" s="138" t="s">
        <v>73</v>
      </c>
      <c r="I83" s="138"/>
      <c r="J83" s="138" t="s">
        <v>72</v>
      </c>
      <c r="K83" s="139"/>
    </row>
    <row r="84" spans="1:11" ht="33" customHeight="1" x14ac:dyDescent="0.25">
      <c r="A84" s="137" t="s">
        <v>224</v>
      </c>
      <c r="B84" s="135"/>
      <c r="C84" s="135"/>
      <c r="D84" s="135"/>
      <c r="E84" s="135"/>
      <c r="F84" s="135"/>
      <c r="G84" s="135"/>
      <c r="H84" s="135"/>
      <c r="I84" s="135"/>
      <c r="J84" s="135"/>
      <c r="K84" s="136"/>
    </row>
    <row r="85" spans="1:11" ht="35.25" customHeight="1" x14ac:dyDescent="0.25">
      <c r="A85" s="137"/>
      <c r="B85" s="135"/>
      <c r="C85" s="135"/>
      <c r="D85" s="138" t="s">
        <v>260</v>
      </c>
      <c r="E85" s="138"/>
      <c r="F85" s="138"/>
      <c r="G85" s="177"/>
      <c r="H85" s="142"/>
      <c r="I85" s="142"/>
      <c r="J85" s="142"/>
      <c r="K85" s="143"/>
    </row>
    <row r="86" spans="1:11" ht="35.25" customHeight="1" x14ac:dyDescent="0.25">
      <c r="A86" s="137"/>
      <c r="B86" s="135"/>
      <c r="C86" s="135"/>
      <c r="D86" s="138" t="s">
        <v>233</v>
      </c>
      <c r="E86" s="138"/>
      <c r="F86" s="138"/>
      <c r="G86" s="177"/>
      <c r="H86" s="138" t="s">
        <v>225</v>
      </c>
      <c r="I86" s="138"/>
      <c r="J86" s="138"/>
      <c r="K86" s="178"/>
    </row>
    <row r="87" spans="1:11" ht="28.5" customHeight="1" x14ac:dyDescent="0.25">
      <c r="A87" s="137" t="s">
        <v>226</v>
      </c>
      <c r="B87" s="135"/>
      <c r="C87" s="135"/>
      <c r="D87" s="135"/>
      <c r="E87" s="135"/>
      <c r="F87" s="135"/>
      <c r="G87" s="142"/>
      <c r="H87" s="135"/>
      <c r="I87" s="135"/>
      <c r="J87" s="135"/>
      <c r="K87" s="143"/>
    </row>
    <row r="88" spans="1:11" ht="21" customHeight="1" x14ac:dyDescent="0.25">
      <c r="A88" s="137" t="s">
        <v>227</v>
      </c>
      <c r="B88" s="135"/>
      <c r="C88" s="135"/>
      <c r="D88" s="135"/>
      <c r="E88" s="135"/>
      <c r="F88" s="135"/>
      <c r="G88" s="142"/>
      <c r="H88" s="135"/>
      <c r="I88" s="135"/>
      <c r="J88" s="135"/>
      <c r="K88" s="143"/>
    </row>
    <row r="89" spans="1:11" ht="18.75" customHeight="1" x14ac:dyDescent="0.25">
      <c r="A89" s="137" t="s">
        <v>228</v>
      </c>
      <c r="B89" s="135"/>
      <c r="C89" s="135"/>
      <c r="D89" s="135"/>
      <c r="E89" s="135"/>
      <c r="F89" s="135"/>
      <c r="G89" s="142"/>
      <c r="H89" s="135"/>
      <c r="I89" s="135"/>
      <c r="J89" s="135"/>
      <c r="K89" s="143"/>
    </row>
    <row r="90" spans="1:11" ht="32.25" customHeight="1" x14ac:dyDescent="0.25">
      <c r="A90" s="137" t="s">
        <v>229</v>
      </c>
      <c r="B90" s="135"/>
      <c r="C90" s="135"/>
      <c r="D90" s="135"/>
      <c r="E90" s="135"/>
      <c r="F90" s="135"/>
      <c r="G90" s="142"/>
      <c r="H90" s="142"/>
      <c r="I90" s="142"/>
      <c r="J90" s="142"/>
      <c r="K90" s="143"/>
    </row>
    <row r="91" spans="1:11" ht="33.75" customHeight="1" x14ac:dyDescent="0.25">
      <c r="A91" s="137" t="s">
        <v>76</v>
      </c>
      <c r="B91" s="135"/>
      <c r="C91" s="135"/>
      <c r="D91" s="135"/>
      <c r="E91" s="135"/>
      <c r="F91" s="135"/>
      <c r="G91" s="142"/>
      <c r="H91" s="142"/>
      <c r="I91" s="142"/>
      <c r="J91" s="142"/>
      <c r="K91" s="143"/>
    </row>
    <row r="92" spans="1:11" ht="33.75" customHeight="1" x14ac:dyDescent="0.25">
      <c r="A92" s="137" t="s">
        <v>230</v>
      </c>
      <c r="B92" s="135"/>
      <c r="C92" s="135"/>
      <c r="D92" s="135"/>
      <c r="E92" s="135"/>
      <c r="F92" s="135"/>
      <c r="G92" s="142"/>
      <c r="H92" s="142"/>
      <c r="I92" s="142"/>
      <c r="J92" s="142"/>
      <c r="K92" s="143"/>
    </row>
    <row r="93" spans="1:11" ht="33" customHeight="1" x14ac:dyDescent="0.25">
      <c r="A93" s="137" t="s">
        <v>231</v>
      </c>
      <c r="B93" s="135"/>
      <c r="C93" s="135"/>
      <c r="D93" s="135"/>
      <c r="E93" s="135"/>
      <c r="F93" s="135"/>
      <c r="G93" s="142"/>
      <c r="H93" s="142"/>
      <c r="I93" s="142"/>
      <c r="J93" s="142"/>
      <c r="K93" s="143"/>
    </row>
    <row r="94" spans="1:11" ht="35.25" customHeight="1" x14ac:dyDescent="0.25">
      <c r="A94" s="137" t="s">
        <v>232</v>
      </c>
      <c r="B94" s="135"/>
      <c r="C94" s="135"/>
      <c r="D94" s="135"/>
      <c r="E94" s="135"/>
      <c r="F94" s="135"/>
      <c r="G94" s="142"/>
      <c r="H94" s="142"/>
      <c r="I94" s="142"/>
      <c r="J94" s="142"/>
      <c r="K94" s="143"/>
    </row>
    <row r="95" spans="1:11" ht="26.25" customHeight="1" x14ac:dyDescent="0.25">
      <c r="A95" s="196" t="s">
        <v>51</v>
      </c>
      <c r="B95" s="197"/>
      <c r="C95" s="197"/>
      <c r="D95" s="197"/>
      <c r="E95" s="197"/>
      <c r="F95" s="197"/>
      <c r="G95" s="197"/>
      <c r="H95" s="197"/>
      <c r="I95" s="197"/>
      <c r="J95" s="197"/>
      <c r="K95" s="198"/>
    </row>
    <row r="96" spans="1:11" ht="35.25" customHeight="1" x14ac:dyDescent="0.25">
      <c r="A96" s="196"/>
      <c r="B96" s="197"/>
      <c r="C96" s="197"/>
      <c r="D96" s="197"/>
      <c r="E96" s="197"/>
      <c r="F96" s="197"/>
      <c r="G96" s="197"/>
      <c r="H96" s="197"/>
      <c r="I96" s="197"/>
      <c r="J96" s="197"/>
      <c r="K96" s="198"/>
    </row>
    <row r="97" spans="1:11" ht="48" customHeight="1" thickBot="1" x14ac:dyDescent="0.3">
      <c r="A97" s="202" t="s">
        <v>176</v>
      </c>
      <c r="B97" s="203"/>
      <c r="C97" s="203"/>
      <c r="D97" s="203"/>
      <c r="E97" s="203"/>
      <c r="F97" s="204" t="s">
        <v>175</v>
      </c>
      <c r="G97" s="203"/>
      <c r="H97" s="203"/>
      <c r="I97" s="203"/>
      <c r="J97" s="203"/>
      <c r="K97" s="205"/>
    </row>
  </sheetData>
  <sheetProtection password="D8E1" sheet="1" objects="1" scenarios="1" formatRows="0" selectLockedCells="1"/>
  <customSheetViews>
    <customSheetView guid="{AFE5A364-DCDF-48F0-811C-613C667FC842}" showGridLines="0">
      <selection activeCell="B6" sqref="B6"/>
      <pageMargins left="0.47244094488188981" right="0.70866141732283472" top="1.07" bottom="1.0900000000000001" header="0.31496062992125984" footer="0.31496062992125984"/>
      <printOptions horizontalCentered="1" verticalCentered="1"/>
      <pageSetup paperSize="9" scale="75" orientation="portrait" r:id="rId1"/>
      <headerFooter>
        <oddHeader>&amp;C&amp;"Times New Roman,Félkövér"&amp;12MÉDIASZOLGÁLTATÁS-TÁMOGATÓ ÉS VAGYONKEZELŐ ALAP
TÁMOGATÁSI TERÜLET&amp;"Times New Roman,Dőlt"&amp;11
1088 Budapest, Pollack Mihály tér 10. Tel: 327-2020&amp;"-,Normál"
&amp;"-,Félkövér"DOKFILM2011</oddHeader>
        <oddFooter>&amp;L&amp;D&amp;C&amp;"Times New Roman,Félkövér"&amp;12a pályázó képviselőjének aláírása&amp;R&amp;P</oddFooter>
      </headerFooter>
    </customSheetView>
  </customSheetViews>
  <mergeCells count="186">
    <mergeCell ref="A25:D25"/>
    <mergeCell ref="E25:J25"/>
    <mergeCell ref="A22:D22"/>
    <mergeCell ref="E22:J22"/>
    <mergeCell ref="D72:K72"/>
    <mergeCell ref="A30:D30"/>
    <mergeCell ref="E30:G30"/>
    <mergeCell ref="H30:J30"/>
    <mergeCell ref="A26:D26"/>
    <mergeCell ref="A27:K27"/>
    <mergeCell ref="A29:D29"/>
    <mergeCell ref="A31:D31"/>
    <mergeCell ref="E31:G31"/>
    <mergeCell ref="H31:J31"/>
    <mergeCell ref="E26:J26"/>
    <mergeCell ref="E33:G33"/>
    <mergeCell ref="H33:J33"/>
    <mergeCell ref="A59:K59"/>
    <mergeCell ref="A63:K63"/>
    <mergeCell ref="A64:K64"/>
    <mergeCell ref="A65:K65"/>
    <mergeCell ref="A60:K60"/>
    <mergeCell ref="A70:K70"/>
    <mergeCell ref="A71:K71"/>
    <mergeCell ref="A23:D23"/>
    <mergeCell ref="E23:J23"/>
    <mergeCell ref="A87:C87"/>
    <mergeCell ref="A97:E97"/>
    <mergeCell ref="F97:K97"/>
    <mergeCell ref="A96:K96"/>
    <mergeCell ref="D90:K90"/>
    <mergeCell ref="D91:K91"/>
    <mergeCell ref="H89:K89"/>
    <mergeCell ref="A90:C90"/>
    <mergeCell ref="A93:C93"/>
    <mergeCell ref="D93:K93"/>
    <mergeCell ref="A89:C89"/>
    <mergeCell ref="D87:G87"/>
    <mergeCell ref="H87:K87"/>
    <mergeCell ref="A88:C88"/>
    <mergeCell ref="D88:G88"/>
    <mergeCell ref="H88:K88"/>
    <mergeCell ref="A24:D24"/>
    <mergeCell ref="E24:J24"/>
    <mergeCell ref="A51:D51"/>
    <mergeCell ref="E51:J51"/>
    <mergeCell ref="A52:K52"/>
    <mergeCell ref="A53:K53"/>
    <mergeCell ref="A8:J8"/>
    <mergeCell ref="A9:D9"/>
    <mergeCell ref="A95:K95"/>
    <mergeCell ref="D92:K92"/>
    <mergeCell ref="E9:J9"/>
    <mergeCell ref="A94:C94"/>
    <mergeCell ref="D94:K94"/>
    <mergeCell ref="A39:D39"/>
    <mergeCell ref="E39:J39"/>
    <mergeCell ref="A40:D40"/>
    <mergeCell ref="E40:J40"/>
    <mergeCell ref="E42:J42"/>
    <mergeCell ref="E43:J43"/>
    <mergeCell ref="D89:G89"/>
    <mergeCell ref="A91:C91"/>
    <mergeCell ref="A92:C92"/>
    <mergeCell ref="A32:D32"/>
    <mergeCell ref="E32:G32"/>
    <mergeCell ref="H32:J32"/>
    <mergeCell ref="A33:D33"/>
    <mergeCell ref="A67:K67"/>
    <mergeCell ref="A68:K68"/>
    <mergeCell ref="A66:K66"/>
    <mergeCell ref="A69:K69"/>
    <mergeCell ref="E12:J12"/>
    <mergeCell ref="A20:K20"/>
    <mergeCell ref="E16:J16"/>
    <mergeCell ref="A17:D17"/>
    <mergeCell ref="E17:J17"/>
    <mergeCell ref="A19:D19"/>
    <mergeCell ref="E19:J19"/>
    <mergeCell ref="E13:J13"/>
    <mergeCell ref="A54:K54"/>
    <mergeCell ref="A18:D18"/>
    <mergeCell ref="A21:D21"/>
    <mergeCell ref="E18:J18"/>
    <mergeCell ref="E21:J21"/>
    <mergeCell ref="E34:G34"/>
    <mergeCell ref="E44:J44"/>
    <mergeCell ref="E45:J45"/>
    <mergeCell ref="E46:J46"/>
    <mergeCell ref="E47:J47"/>
    <mergeCell ref="E36:J36"/>
    <mergeCell ref="A35:K35"/>
    <mergeCell ref="A36:D36"/>
    <mergeCell ref="A37:D37"/>
    <mergeCell ref="A49:D49"/>
    <mergeCell ref="A41:K41"/>
    <mergeCell ref="A1:K1"/>
    <mergeCell ref="A2:F2"/>
    <mergeCell ref="G2:K2"/>
    <mergeCell ref="A5:F5"/>
    <mergeCell ref="G5:K5"/>
    <mergeCell ref="A13:B15"/>
    <mergeCell ref="E11:J11"/>
    <mergeCell ref="E15:J15"/>
    <mergeCell ref="A16:D16"/>
    <mergeCell ref="A10:D10"/>
    <mergeCell ref="E10:J10"/>
    <mergeCell ref="A12:D12"/>
    <mergeCell ref="A7:K7"/>
    <mergeCell ref="A3:F3"/>
    <mergeCell ref="G3:K3"/>
    <mergeCell ref="A6:F6"/>
    <mergeCell ref="G6:K6"/>
    <mergeCell ref="A4:F4"/>
    <mergeCell ref="G4:K4"/>
    <mergeCell ref="C13:D13"/>
    <mergeCell ref="C14:D14"/>
    <mergeCell ref="C15:D15"/>
    <mergeCell ref="E14:J14"/>
    <mergeCell ref="A11:D11"/>
    <mergeCell ref="A86:C86"/>
    <mergeCell ref="D79:K79"/>
    <mergeCell ref="A81:C81"/>
    <mergeCell ref="D81:E81"/>
    <mergeCell ref="F81:G81"/>
    <mergeCell ref="H81:I81"/>
    <mergeCell ref="E50:J50"/>
    <mergeCell ref="A72:C72"/>
    <mergeCell ref="A74:K74"/>
    <mergeCell ref="A75:K75"/>
    <mergeCell ref="A77:C77"/>
    <mergeCell ref="D77:K77"/>
    <mergeCell ref="A76:C76"/>
    <mergeCell ref="D76:K76"/>
    <mergeCell ref="A78:C78"/>
    <mergeCell ref="D78:K78"/>
    <mergeCell ref="A50:D50"/>
    <mergeCell ref="D85:K85"/>
    <mergeCell ref="D86:G86"/>
    <mergeCell ref="H86:K86"/>
    <mergeCell ref="F84:G84"/>
    <mergeCell ref="H84:I84"/>
    <mergeCell ref="A55:K55"/>
    <mergeCell ref="A56:K56"/>
    <mergeCell ref="A28:K28"/>
    <mergeCell ref="A61:C61"/>
    <mergeCell ref="D61:K61"/>
    <mergeCell ref="A62:C62"/>
    <mergeCell ref="D62:K62"/>
    <mergeCell ref="D80:E80"/>
    <mergeCell ref="F80:G80"/>
    <mergeCell ref="H80:I80"/>
    <mergeCell ref="J80:K80"/>
    <mergeCell ref="E29:G29"/>
    <mergeCell ref="H29:J29"/>
    <mergeCell ref="A48:K48"/>
    <mergeCell ref="E49:J49"/>
    <mergeCell ref="B46:D46"/>
    <mergeCell ref="B47:D47"/>
    <mergeCell ref="A42:A47"/>
    <mergeCell ref="E37:J37"/>
    <mergeCell ref="A38:D38"/>
    <mergeCell ref="E38:J38"/>
    <mergeCell ref="A79:C79"/>
    <mergeCell ref="A80:C80"/>
    <mergeCell ref="A57:K57"/>
    <mergeCell ref="A58:K58"/>
    <mergeCell ref="B42:D42"/>
    <mergeCell ref="A34:D34"/>
    <mergeCell ref="J84:K84"/>
    <mergeCell ref="H34:J34"/>
    <mergeCell ref="A85:C85"/>
    <mergeCell ref="D83:E83"/>
    <mergeCell ref="F83:G83"/>
    <mergeCell ref="H83:I83"/>
    <mergeCell ref="J83:K83"/>
    <mergeCell ref="A84:C84"/>
    <mergeCell ref="D84:E84"/>
    <mergeCell ref="A82:C82"/>
    <mergeCell ref="A83:C83"/>
    <mergeCell ref="J81:K81"/>
    <mergeCell ref="D82:G82"/>
    <mergeCell ref="H82:K82"/>
    <mergeCell ref="B43:D43"/>
    <mergeCell ref="B44:D44"/>
    <mergeCell ref="B45:D45"/>
  </mergeCells>
  <printOptions horizontalCentered="1"/>
  <pageMargins left="0.43307086614173229" right="0.43307086614173229" top="1.2204724409448819" bottom="0.91" header="0.35433070866141736" footer="0.31496062992125984"/>
  <pageSetup paperSize="9" scale="81" fitToHeight="0" orientation="portrait" r:id="rId2"/>
  <headerFooter>
    <oddHeader>&amp;C&amp;"Times New Roman,Félkövér"&amp;12MÉDIASZOLGÁLTATÁS-TÁMOGATÓ ÉS VAGYONKEZELŐ ALAP
MECENATÚRA IGAZGATÓSÁG&amp;"Times New Roman,Dőlt"&amp;11
1088 Budapest, Pollack Mihály tér 10.&amp;"-,Normál"
&amp;"Times New Roman,Félkövér"&amp;12DARGAYATTILA2015</oddHeader>
    <oddFooter>&amp;L&amp;D&amp;R&amp;P</oddFooter>
  </headerFooter>
  <rowBreaks count="5" manualBreakCount="5">
    <brk id="19" max="10" man="1"/>
    <brk id="34" max="10" man="1"/>
    <brk id="52" max="10" man="1"/>
    <brk id="62" max="10" man="1"/>
    <brk id="73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>
    <pageSetUpPr fitToPage="1"/>
  </sheetPr>
  <dimension ref="A1:L105"/>
  <sheetViews>
    <sheetView showGridLines="0" zoomScale="60" zoomScaleNormal="60" zoomScaleSheetLayoutView="50" zoomScalePageLayoutView="70" workbookViewId="0">
      <selection activeCell="C4" sqref="C4"/>
    </sheetView>
  </sheetViews>
  <sheetFormatPr defaultRowHeight="14.25" x14ac:dyDescent="0.2"/>
  <cols>
    <col min="1" max="1" width="6" style="4" customWidth="1"/>
    <col min="2" max="2" width="35.7109375" style="2" customWidth="1"/>
    <col min="3" max="3" width="13.85546875" style="2" customWidth="1"/>
    <col min="4" max="4" width="20.42578125" style="2" customWidth="1"/>
    <col min="5" max="5" width="25.85546875" style="2" customWidth="1"/>
    <col min="6" max="6" width="23.42578125" style="2" customWidth="1"/>
    <col min="7" max="7" width="25.7109375" style="2" customWidth="1"/>
    <col min="8" max="8" width="23.28515625" style="2" customWidth="1"/>
    <col min="9" max="10" width="22.42578125" style="2" customWidth="1"/>
    <col min="11" max="11" width="36.42578125" style="2" customWidth="1"/>
    <col min="12" max="12" width="4.42578125" style="2" customWidth="1"/>
    <col min="13" max="16384" width="9.140625" style="2"/>
  </cols>
  <sheetData>
    <row r="1" spans="1:12" ht="70.5" customHeight="1" x14ac:dyDescent="0.4">
      <c r="A1" s="277" t="s">
        <v>263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</row>
    <row r="2" spans="1:12" ht="70.5" customHeight="1" x14ac:dyDescent="0.2">
      <c r="A2" s="287" t="s">
        <v>78</v>
      </c>
      <c r="B2" s="288"/>
      <c r="C2" s="292" t="str">
        <f>IF('2. Beszámolólap'!E9="","",'2. Beszámolólap'!E9)</f>
        <v/>
      </c>
      <c r="D2" s="293"/>
      <c r="E2" s="293"/>
      <c r="F2" s="293"/>
      <c r="G2" s="293"/>
      <c r="H2" s="293"/>
      <c r="I2" s="289" t="s">
        <v>171</v>
      </c>
      <c r="J2" s="289"/>
      <c r="K2" s="290">
        <f>F85+H85</f>
        <v>0</v>
      </c>
      <c r="L2" s="291"/>
    </row>
    <row r="3" spans="1:12" ht="79.5" customHeight="1" x14ac:dyDescent="0.2">
      <c r="A3" s="252" t="s">
        <v>40</v>
      </c>
      <c r="B3" s="265"/>
      <c r="C3" s="265"/>
      <c r="D3" s="263" t="str">
        <f>IF(COUNTBLANK(C4:C6)&gt;1,"","Kérjük csak egy áfa kategóriát válasszon!")</f>
        <v/>
      </c>
      <c r="E3" s="252" t="s">
        <v>100</v>
      </c>
      <c r="F3" s="265"/>
      <c r="G3" s="279">
        <f>K85</f>
        <v>0</v>
      </c>
      <c r="H3" s="279"/>
      <c r="I3" s="275" t="s">
        <v>172</v>
      </c>
      <c r="J3" s="276"/>
      <c r="K3" s="290">
        <f>I85</f>
        <v>0</v>
      </c>
      <c r="L3" s="291"/>
    </row>
    <row r="4" spans="1:12" ht="82.5" customHeight="1" x14ac:dyDescent="0.2">
      <c r="A4" s="266" t="s">
        <v>98</v>
      </c>
      <c r="B4" s="265"/>
      <c r="C4" s="20"/>
      <c r="D4" s="264"/>
      <c r="E4" s="252" t="s">
        <v>83</v>
      </c>
      <c r="F4" s="265"/>
      <c r="G4" s="279">
        <f>E85+F85</f>
        <v>0</v>
      </c>
      <c r="H4" s="279"/>
      <c r="I4" s="275" t="s">
        <v>173</v>
      </c>
      <c r="J4" s="276"/>
      <c r="K4" s="290">
        <f>J85</f>
        <v>0</v>
      </c>
      <c r="L4" s="291"/>
    </row>
    <row r="5" spans="1:12" ht="82.5" customHeight="1" x14ac:dyDescent="0.2">
      <c r="A5" s="266" t="s">
        <v>99</v>
      </c>
      <c r="B5" s="265"/>
      <c r="C5" s="20"/>
      <c r="D5" s="264"/>
      <c r="E5" s="252" t="s">
        <v>104</v>
      </c>
      <c r="F5" s="265"/>
      <c r="G5" s="279">
        <f>G85+H85+I85+J85</f>
        <v>0</v>
      </c>
      <c r="H5" s="279"/>
      <c r="I5" s="275" t="s">
        <v>185</v>
      </c>
      <c r="J5" s="276"/>
      <c r="K5" s="294">
        <f>IF(K85=0,0,(K81+K82+K83+K84)/K85)</f>
        <v>0</v>
      </c>
      <c r="L5" s="295"/>
    </row>
    <row r="6" spans="1:12" ht="82.5" customHeight="1" x14ac:dyDescent="0.3">
      <c r="A6" s="275" t="s">
        <v>213</v>
      </c>
      <c r="B6" s="281"/>
      <c r="C6" s="21"/>
      <c r="D6" s="264"/>
      <c r="E6" s="252" t="s">
        <v>174</v>
      </c>
      <c r="F6" s="265"/>
      <c r="G6" s="279">
        <f>E85+G85</f>
        <v>0</v>
      </c>
      <c r="H6" s="279"/>
      <c r="I6" s="252" t="s">
        <v>183</v>
      </c>
      <c r="J6" s="253"/>
      <c r="K6" s="294">
        <f>IF(K85=0,0,(K24+K25)/K85)</f>
        <v>0</v>
      </c>
      <c r="L6" s="295"/>
    </row>
    <row r="7" spans="1:12" ht="13.5" customHeight="1" x14ac:dyDescent="0.2">
      <c r="A7" s="267"/>
      <c r="B7" s="268"/>
      <c r="C7" s="268"/>
      <c r="D7" s="268"/>
      <c r="E7" s="268"/>
      <c r="F7" s="268"/>
      <c r="G7" s="268"/>
      <c r="H7" s="268"/>
      <c r="I7" s="268"/>
      <c r="J7" s="268"/>
      <c r="K7" s="268"/>
      <c r="L7" s="268"/>
    </row>
    <row r="8" spans="1:12" ht="39.75" customHeight="1" x14ac:dyDescent="0.2">
      <c r="A8" s="284" t="s">
        <v>85</v>
      </c>
      <c r="B8" s="282" t="s">
        <v>86</v>
      </c>
      <c r="C8" s="283"/>
      <c r="D8" s="283"/>
      <c r="E8" s="248" t="str">
        <f>IF(AND(C4="",C5="",C6=""),"",IF(C4="",IF(C5="","le nem vonható áfa értékkel növelt ár (Ft)","bruttó ár (Ft)"),"nettó ár (Ft)"))</f>
        <v/>
      </c>
      <c r="F8" s="249"/>
      <c r="G8" s="249"/>
      <c r="H8" s="249"/>
      <c r="I8" s="249"/>
      <c r="J8" s="249"/>
      <c r="K8" s="248" t="s">
        <v>32</v>
      </c>
      <c r="L8" s="246" t="s">
        <v>103</v>
      </c>
    </row>
    <row r="9" spans="1:12" s="3" customFormat="1" ht="55.5" customHeight="1" x14ac:dyDescent="0.2">
      <c r="A9" s="285"/>
      <c r="B9" s="283"/>
      <c r="C9" s="283"/>
      <c r="D9" s="283"/>
      <c r="E9" s="280" t="s">
        <v>83</v>
      </c>
      <c r="F9" s="68"/>
      <c r="G9" s="280" t="s">
        <v>104</v>
      </c>
      <c r="H9" s="68"/>
      <c r="I9" s="68"/>
      <c r="J9" s="68"/>
      <c r="K9" s="249"/>
      <c r="L9" s="247"/>
    </row>
    <row r="10" spans="1:12" ht="55.5" customHeight="1" x14ac:dyDescent="0.2">
      <c r="A10" s="285"/>
      <c r="B10" s="283"/>
      <c r="C10" s="283"/>
      <c r="D10" s="283"/>
      <c r="E10" s="22" t="s">
        <v>105</v>
      </c>
      <c r="F10" s="23" t="s">
        <v>106</v>
      </c>
      <c r="G10" s="22" t="s">
        <v>105</v>
      </c>
      <c r="H10" s="23" t="s">
        <v>106</v>
      </c>
      <c r="I10" s="24" t="s">
        <v>107</v>
      </c>
      <c r="J10" s="25" t="s">
        <v>184</v>
      </c>
      <c r="K10" s="249"/>
      <c r="L10" s="247"/>
    </row>
    <row r="11" spans="1:12" ht="54" customHeight="1" x14ac:dyDescent="0.2">
      <c r="A11" s="26">
        <v>1</v>
      </c>
      <c r="B11" s="250" t="s">
        <v>125</v>
      </c>
      <c r="C11" s="251"/>
      <c r="D11" s="251"/>
      <c r="E11" s="29"/>
      <c r="F11" s="30"/>
      <c r="G11" s="29"/>
      <c r="H11" s="30"/>
      <c r="I11" s="31"/>
      <c r="J11" s="32"/>
      <c r="K11" s="33">
        <f>SUM(E11:J11)</f>
        <v>0</v>
      </c>
      <c r="L11" s="27"/>
    </row>
    <row r="12" spans="1:12" ht="54" customHeight="1" x14ac:dyDescent="0.2">
      <c r="A12" s="26">
        <v>2</v>
      </c>
      <c r="B12" s="250" t="s">
        <v>126</v>
      </c>
      <c r="C12" s="251"/>
      <c r="D12" s="251"/>
      <c r="E12" s="29"/>
      <c r="F12" s="30"/>
      <c r="G12" s="29"/>
      <c r="H12" s="30"/>
      <c r="I12" s="31"/>
      <c r="J12" s="32"/>
      <c r="K12" s="33">
        <f t="shared" ref="K12:K67" si="0">SUM(E12:J12)</f>
        <v>0</v>
      </c>
      <c r="L12" s="27"/>
    </row>
    <row r="13" spans="1:12" ht="54" customHeight="1" x14ac:dyDescent="0.2">
      <c r="A13" s="26">
        <v>3</v>
      </c>
      <c r="B13" s="250" t="s">
        <v>127</v>
      </c>
      <c r="C13" s="251"/>
      <c r="D13" s="251"/>
      <c r="E13" s="29"/>
      <c r="F13" s="30"/>
      <c r="G13" s="29"/>
      <c r="H13" s="30"/>
      <c r="I13" s="31"/>
      <c r="J13" s="32"/>
      <c r="K13" s="33">
        <f t="shared" si="0"/>
        <v>0</v>
      </c>
      <c r="L13" s="27"/>
    </row>
    <row r="14" spans="1:12" ht="54" customHeight="1" x14ac:dyDescent="0.2">
      <c r="A14" s="26">
        <v>4</v>
      </c>
      <c r="B14" s="250" t="s">
        <v>128</v>
      </c>
      <c r="C14" s="251"/>
      <c r="D14" s="251"/>
      <c r="E14" s="29"/>
      <c r="F14" s="30"/>
      <c r="G14" s="29"/>
      <c r="H14" s="30"/>
      <c r="I14" s="31"/>
      <c r="J14" s="32"/>
      <c r="K14" s="33">
        <f t="shared" si="0"/>
        <v>0</v>
      </c>
      <c r="L14" s="27"/>
    </row>
    <row r="15" spans="1:12" ht="54" customHeight="1" x14ac:dyDescent="0.2">
      <c r="A15" s="26">
        <v>5</v>
      </c>
      <c r="B15" s="250" t="s">
        <v>129</v>
      </c>
      <c r="C15" s="251"/>
      <c r="D15" s="251"/>
      <c r="E15" s="29"/>
      <c r="F15" s="30"/>
      <c r="G15" s="29"/>
      <c r="H15" s="30"/>
      <c r="I15" s="31"/>
      <c r="J15" s="32"/>
      <c r="K15" s="33">
        <f t="shared" si="0"/>
        <v>0</v>
      </c>
      <c r="L15" s="27"/>
    </row>
    <row r="16" spans="1:12" ht="54" customHeight="1" x14ac:dyDescent="0.2">
      <c r="A16" s="26">
        <v>6</v>
      </c>
      <c r="B16" s="250" t="s">
        <v>130</v>
      </c>
      <c r="C16" s="251"/>
      <c r="D16" s="251"/>
      <c r="E16" s="29"/>
      <c r="F16" s="30"/>
      <c r="G16" s="29"/>
      <c r="H16" s="30"/>
      <c r="I16" s="31"/>
      <c r="J16" s="32"/>
      <c r="K16" s="33">
        <f t="shared" si="0"/>
        <v>0</v>
      </c>
      <c r="L16" s="27"/>
    </row>
    <row r="17" spans="1:12" ht="54" customHeight="1" x14ac:dyDescent="0.2">
      <c r="A17" s="26">
        <v>7</v>
      </c>
      <c r="B17" s="250" t="s">
        <v>131</v>
      </c>
      <c r="C17" s="251"/>
      <c r="D17" s="251"/>
      <c r="E17" s="29"/>
      <c r="F17" s="30"/>
      <c r="G17" s="29"/>
      <c r="H17" s="30"/>
      <c r="I17" s="31"/>
      <c r="J17" s="32"/>
      <c r="K17" s="33">
        <f t="shared" si="0"/>
        <v>0</v>
      </c>
      <c r="L17" s="27"/>
    </row>
    <row r="18" spans="1:12" ht="54" customHeight="1" x14ac:dyDescent="0.2">
      <c r="A18" s="26">
        <v>8</v>
      </c>
      <c r="B18" s="250" t="s">
        <v>177</v>
      </c>
      <c r="C18" s="251"/>
      <c r="D18" s="251"/>
      <c r="E18" s="29"/>
      <c r="F18" s="30"/>
      <c r="G18" s="29"/>
      <c r="H18" s="30"/>
      <c r="I18" s="31"/>
      <c r="J18" s="32"/>
      <c r="K18" s="33">
        <f>SUM(E18:J18)</f>
        <v>0</v>
      </c>
      <c r="L18" s="27"/>
    </row>
    <row r="19" spans="1:12" ht="54" customHeight="1" x14ac:dyDescent="0.2">
      <c r="A19" s="26">
        <v>9</v>
      </c>
      <c r="B19" s="250" t="s">
        <v>41</v>
      </c>
      <c r="C19" s="251"/>
      <c r="D19" s="251"/>
      <c r="E19" s="29"/>
      <c r="F19" s="30"/>
      <c r="G19" s="29"/>
      <c r="H19" s="30"/>
      <c r="I19" s="31"/>
      <c r="J19" s="32"/>
      <c r="K19" s="33">
        <f t="shared" si="0"/>
        <v>0</v>
      </c>
      <c r="L19" s="27"/>
    </row>
    <row r="20" spans="1:12" ht="54" customHeight="1" x14ac:dyDescent="0.2">
      <c r="A20" s="26">
        <v>10</v>
      </c>
      <c r="B20" s="250" t="s">
        <v>3</v>
      </c>
      <c r="C20" s="251"/>
      <c r="D20" s="251"/>
      <c r="E20" s="29"/>
      <c r="F20" s="30"/>
      <c r="G20" s="29"/>
      <c r="H20" s="30"/>
      <c r="I20" s="31"/>
      <c r="J20" s="32"/>
      <c r="K20" s="33">
        <f t="shared" si="0"/>
        <v>0</v>
      </c>
      <c r="L20" s="27"/>
    </row>
    <row r="21" spans="1:12" ht="54" customHeight="1" x14ac:dyDescent="0.2">
      <c r="A21" s="26">
        <v>11</v>
      </c>
      <c r="B21" s="250" t="s">
        <v>132</v>
      </c>
      <c r="C21" s="251"/>
      <c r="D21" s="251"/>
      <c r="E21" s="29"/>
      <c r="F21" s="30"/>
      <c r="G21" s="29"/>
      <c r="H21" s="30"/>
      <c r="I21" s="31"/>
      <c r="J21" s="32"/>
      <c r="K21" s="33">
        <f t="shared" si="0"/>
        <v>0</v>
      </c>
      <c r="L21" s="27"/>
    </row>
    <row r="22" spans="1:12" ht="54" customHeight="1" x14ac:dyDescent="0.2">
      <c r="A22" s="26">
        <v>12</v>
      </c>
      <c r="B22" s="250" t="s">
        <v>133</v>
      </c>
      <c r="C22" s="251"/>
      <c r="D22" s="251"/>
      <c r="E22" s="29"/>
      <c r="F22" s="30"/>
      <c r="G22" s="29"/>
      <c r="H22" s="30"/>
      <c r="I22" s="31"/>
      <c r="J22" s="32"/>
      <c r="K22" s="33">
        <f t="shared" si="0"/>
        <v>0</v>
      </c>
      <c r="L22" s="27"/>
    </row>
    <row r="23" spans="1:12" ht="72.75" customHeight="1" x14ac:dyDescent="0.2">
      <c r="A23" s="26">
        <v>13</v>
      </c>
      <c r="B23" s="250" t="s">
        <v>134</v>
      </c>
      <c r="C23" s="251"/>
      <c r="D23" s="251"/>
      <c r="E23" s="29"/>
      <c r="F23" s="30"/>
      <c r="G23" s="29"/>
      <c r="H23" s="30"/>
      <c r="I23" s="31"/>
      <c r="J23" s="32"/>
      <c r="K23" s="33">
        <f t="shared" si="0"/>
        <v>0</v>
      </c>
      <c r="L23" s="27"/>
    </row>
    <row r="24" spans="1:12" ht="54" customHeight="1" x14ac:dyDescent="0.2">
      <c r="A24" s="26">
        <v>14</v>
      </c>
      <c r="B24" s="250" t="s">
        <v>1</v>
      </c>
      <c r="C24" s="251"/>
      <c r="D24" s="251"/>
      <c r="E24" s="29"/>
      <c r="F24" s="30"/>
      <c r="G24" s="29"/>
      <c r="H24" s="30"/>
      <c r="I24" s="31"/>
      <c r="J24" s="32"/>
      <c r="K24" s="33">
        <f t="shared" si="0"/>
        <v>0</v>
      </c>
      <c r="L24" s="27"/>
    </row>
    <row r="25" spans="1:12" ht="54" customHeight="1" x14ac:dyDescent="0.2">
      <c r="A25" s="26">
        <v>15</v>
      </c>
      <c r="B25" s="250" t="s">
        <v>5</v>
      </c>
      <c r="C25" s="251"/>
      <c r="D25" s="251"/>
      <c r="E25" s="29"/>
      <c r="F25" s="30"/>
      <c r="G25" s="29"/>
      <c r="H25" s="30"/>
      <c r="I25" s="31"/>
      <c r="J25" s="32"/>
      <c r="K25" s="33">
        <f t="shared" si="0"/>
        <v>0</v>
      </c>
      <c r="L25" s="27"/>
    </row>
    <row r="26" spans="1:12" ht="54" customHeight="1" x14ac:dyDescent="0.2">
      <c r="A26" s="26">
        <v>16</v>
      </c>
      <c r="B26" s="250" t="s">
        <v>135</v>
      </c>
      <c r="C26" s="251"/>
      <c r="D26" s="251"/>
      <c r="E26" s="29"/>
      <c r="F26" s="30"/>
      <c r="G26" s="29"/>
      <c r="H26" s="30"/>
      <c r="I26" s="31"/>
      <c r="J26" s="32"/>
      <c r="K26" s="33">
        <f t="shared" si="0"/>
        <v>0</v>
      </c>
      <c r="L26" s="27"/>
    </row>
    <row r="27" spans="1:12" ht="54" customHeight="1" x14ac:dyDescent="0.2">
      <c r="A27" s="26">
        <v>17</v>
      </c>
      <c r="B27" s="250" t="s">
        <v>17</v>
      </c>
      <c r="C27" s="251"/>
      <c r="D27" s="251"/>
      <c r="E27" s="29"/>
      <c r="F27" s="30"/>
      <c r="G27" s="29"/>
      <c r="H27" s="30"/>
      <c r="I27" s="31"/>
      <c r="J27" s="32"/>
      <c r="K27" s="33">
        <f t="shared" si="0"/>
        <v>0</v>
      </c>
      <c r="L27" s="27"/>
    </row>
    <row r="28" spans="1:12" ht="54" customHeight="1" x14ac:dyDescent="0.2">
      <c r="A28" s="26">
        <v>18</v>
      </c>
      <c r="B28" s="250" t="s">
        <v>2</v>
      </c>
      <c r="C28" s="251"/>
      <c r="D28" s="251"/>
      <c r="E28" s="29"/>
      <c r="F28" s="30"/>
      <c r="G28" s="29"/>
      <c r="H28" s="30"/>
      <c r="I28" s="31"/>
      <c r="J28" s="32"/>
      <c r="K28" s="33">
        <f t="shared" si="0"/>
        <v>0</v>
      </c>
      <c r="L28" s="27"/>
    </row>
    <row r="29" spans="1:12" ht="54" customHeight="1" x14ac:dyDescent="0.2">
      <c r="A29" s="26">
        <v>19</v>
      </c>
      <c r="B29" s="250" t="s">
        <v>136</v>
      </c>
      <c r="C29" s="251"/>
      <c r="D29" s="251"/>
      <c r="E29" s="29"/>
      <c r="F29" s="30"/>
      <c r="G29" s="29"/>
      <c r="H29" s="30"/>
      <c r="I29" s="31"/>
      <c r="J29" s="32"/>
      <c r="K29" s="33">
        <f t="shared" si="0"/>
        <v>0</v>
      </c>
      <c r="L29" s="27"/>
    </row>
    <row r="30" spans="1:12" ht="54" customHeight="1" x14ac:dyDescent="0.2">
      <c r="A30" s="26">
        <v>20</v>
      </c>
      <c r="B30" s="250" t="s">
        <v>18</v>
      </c>
      <c r="C30" s="251"/>
      <c r="D30" s="251"/>
      <c r="E30" s="29"/>
      <c r="F30" s="30"/>
      <c r="G30" s="29"/>
      <c r="H30" s="30"/>
      <c r="I30" s="31"/>
      <c r="J30" s="32"/>
      <c r="K30" s="33">
        <f t="shared" si="0"/>
        <v>0</v>
      </c>
      <c r="L30" s="27"/>
    </row>
    <row r="31" spans="1:12" ht="54" customHeight="1" x14ac:dyDescent="0.2">
      <c r="A31" s="26">
        <v>21</v>
      </c>
      <c r="B31" s="250" t="s">
        <v>137</v>
      </c>
      <c r="C31" s="251"/>
      <c r="D31" s="251"/>
      <c r="E31" s="29"/>
      <c r="F31" s="30"/>
      <c r="G31" s="29"/>
      <c r="H31" s="30"/>
      <c r="I31" s="31"/>
      <c r="J31" s="32"/>
      <c r="K31" s="33">
        <f t="shared" si="0"/>
        <v>0</v>
      </c>
      <c r="L31" s="27"/>
    </row>
    <row r="32" spans="1:12" ht="54" customHeight="1" x14ac:dyDescent="0.2">
      <c r="A32" s="26">
        <v>22</v>
      </c>
      <c r="B32" s="250" t="s">
        <v>138</v>
      </c>
      <c r="C32" s="251"/>
      <c r="D32" s="251"/>
      <c r="E32" s="29"/>
      <c r="F32" s="30"/>
      <c r="G32" s="29"/>
      <c r="H32" s="30"/>
      <c r="I32" s="31"/>
      <c r="J32" s="32"/>
      <c r="K32" s="33">
        <f t="shared" si="0"/>
        <v>0</v>
      </c>
      <c r="L32" s="27"/>
    </row>
    <row r="33" spans="1:12" ht="69" customHeight="1" x14ac:dyDescent="0.2">
      <c r="A33" s="26">
        <v>23</v>
      </c>
      <c r="B33" s="250" t="s">
        <v>139</v>
      </c>
      <c r="C33" s="251"/>
      <c r="D33" s="251"/>
      <c r="E33" s="29"/>
      <c r="F33" s="30"/>
      <c r="G33" s="29"/>
      <c r="H33" s="30"/>
      <c r="I33" s="31"/>
      <c r="J33" s="32"/>
      <c r="K33" s="33">
        <f t="shared" si="0"/>
        <v>0</v>
      </c>
      <c r="L33" s="27"/>
    </row>
    <row r="34" spans="1:12" ht="54" customHeight="1" x14ac:dyDescent="0.2">
      <c r="A34" s="26">
        <v>24</v>
      </c>
      <c r="B34" s="250" t="s">
        <v>140</v>
      </c>
      <c r="C34" s="251"/>
      <c r="D34" s="251"/>
      <c r="E34" s="29"/>
      <c r="F34" s="30"/>
      <c r="G34" s="29"/>
      <c r="H34" s="30"/>
      <c r="I34" s="31"/>
      <c r="J34" s="32"/>
      <c r="K34" s="33">
        <f t="shared" si="0"/>
        <v>0</v>
      </c>
      <c r="L34" s="27"/>
    </row>
    <row r="35" spans="1:12" ht="54" customHeight="1" x14ac:dyDescent="0.2">
      <c r="A35" s="26">
        <v>25</v>
      </c>
      <c r="B35" s="250" t="s">
        <v>142</v>
      </c>
      <c r="C35" s="251"/>
      <c r="D35" s="251"/>
      <c r="E35" s="29"/>
      <c r="F35" s="30"/>
      <c r="G35" s="29"/>
      <c r="H35" s="30"/>
      <c r="I35" s="31"/>
      <c r="J35" s="32"/>
      <c r="K35" s="33">
        <f t="shared" si="0"/>
        <v>0</v>
      </c>
      <c r="L35" s="27"/>
    </row>
    <row r="36" spans="1:12" ht="54" customHeight="1" x14ac:dyDescent="0.2">
      <c r="A36" s="26">
        <v>26</v>
      </c>
      <c r="B36" s="250" t="s">
        <v>143</v>
      </c>
      <c r="C36" s="251"/>
      <c r="D36" s="251"/>
      <c r="E36" s="29"/>
      <c r="F36" s="30"/>
      <c r="G36" s="29"/>
      <c r="H36" s="30"/>
      <c r="I36" s="31"/>
      <c r="J36" s="32"/>
      <c r="K36" s="33">
        <f t="shared" si="0"/>
        <v>0</v>
      </c>
      <c r="L36" s="27"/>
    </row>
    <row r="37" spans="1:12" ht="54" customHeight="1" x14ac:dyDescent="0.2">
      <c r="A37" s="26">
        <v>27</v>
      </c>
      <c r="B37" s="250" t="s">
        <v>144</v>
      </c>
      <c r="C37" s="251"/>
      <c r="D37" s="251"/>
      <c r="E37" s="29"/>
      <c r="F37" s="30"/>
      <c r="G37" s="29"/>
      <c r="H37" s="30"/>
      <c r="I37" s="31"/>
      <c r="J37" s="32"/>
      <c r="K37" s="33">
        <f t="shared" si="0"/>
        <v>0</v>
      </c>
      <c r="L37" s="27"/>
    </row>
    <row r="38" spans="1:12" ht="54" customHeight="1" x14ac:dyDescent="0.2">
      <c r="A38" s="26">
        <v>28</v>
      </c>
      <c r="B38" s="250" t="s">
        <v>145</v>
      </c>
      <c r="C38" s="251"/>
      <c r="D38" s="251"/>
      <c r="E38" s="29"/>
      <c r="F38" s="30"/>
      <c r="G38" s="29"/>
      <c r="H38" s="30"/>
      <c r="I38" s="31"/>
      <c r="J38" s="32"/>
      <c r="K38" s="33">
        <f t="shared" si="0"/>
        <v>0</v>
      </c>
      <c r="L38" s="27"/>
    </row>
    <row r="39" spans="1:12" ht="54" customHeight="1" x14ac:dyDescent="0.2">
      <c r="A39" s="26">
        <v>29</v>
      </c>
      <c r="B39" s="250" t="s">
        <v>146</v>
      </c>
      <c r="C39" s="251"/>
      <c r="D39" s="251"/>
      <c r="E39" s="29"/>
      <c r="F39" s="30"/>
      <c r="G39" s="29"/>
      <c r="H39" s="30"/>
      <c r="I39" s="31"/>
      <c r="J39" s="32"/>
      <c r="K39" s="33">
        <f t="shared" si="0"/>
        <v>0</v>
      </c>
      <c r="L39" s="27"/>
    </row>
    <row r="40" spans="1:12" ht="54" customHeight="1" x14ac:dyDescent="0.2">
      <c r="A40" s="26">
        <v>30</v>
      </c>
      <c r="B40" s="250" t="s">
        <v>147</v>
      </c>
      <c r="C40" s="251"/>
      <c r="D40" s="251"/>
      <c r="E40" s="29"/>
      <c r="F40" s="30"/>
      <c r="G40" s="29"/>
      <c r="H40" s="30"/>
      <c r="I40" s="31"/>
      <c r="J40" s="32"/>
      <c r="K40" s="33">
        <f t="shared" si="0"/>
        <v>0</v>
      </c>
      <c r="L40" s="27"/>
    </row>
    <row r="41" spans="1:12" ht="54" customHeight="1" x14ac:dyDescent="0.2">
      <c r="A41" s="26">
        <v>31</v>
      </c>
      <c r="B41" s="250" t="s">
        <v>148</v>
      </c>
      <c r="C41" s="251"/>
      <c r="D41" s="251"/>
      <c r="E41" s="29"/>
      <c r="F41" s="30"/>
      <c r="G41" s="29"/>
      <c r="H41" s="30"/>
      <c r="I41" s="31"/>
      <c r="J41" s="32"/>
      <c r="K41" s="33">
        <f t="shared" si="0"/>
        <v>0</v>
      </c>
      <c r="L41" s="27"/>
    </row>
    <row r="42" spans="1:12" ht="54" customHeight="1" x14ac:dyDescent="0.2">
      <c r="A42" s="26">
        <v>32</v>
      </c>
      <c r="B42" s="250" t="s">
        <v>149</v>
      </c>
      <c r="C42" s="251"/>
      <c r="D42" s="251"/>
      <c r="E42" s="29"/>
      <c r="F42" s="30"/>
      <c r="G42" s="29"/>
      <c r="H42" s="30"/>
      <c r="I42" s="31"/>
      <c r="J42" s="32"/>
      <c r="K42" s="33">
        <f t="shared" si="0"/>
        <v>0</v>
      </c>
      <c r="L42" s="27"/>
    </row>
    <row r="43" spans="1:12" ht="54" customHeight="1" x14ac:dyDescent="0.2">
      <c r="A43" s="26">
        <v>33</v>
      </c>
      <c r="B43" s="250" t="s">
        <v>150</v>
      </c>
      <c r="C43" s="251"/>
      <c r="D43" s="251"/>
      <c r="E43" s="29"/>
      <c r="F43" s="30"/>
      <c r="G43" s="29"/>
      <c r="H43" s="30"/>
      <c r="I43" s="31"/>
      <c r="J43" s="32"/>
      <c r="K43" s="33">
        <f t="shared" si="0"/>
        <v>0</v>
      </c>
      <c r="L43" s="27"/>
    </row>
    <row r="44" spans="1:12" ht="54" customHeight="1" x14ac:dyDescent="0.2">
      <c r="A44" s="26">
        <v>34</v>
      </c>
      <c r="B44" s="250" t="s">
        <v>151</v>
      </c>
      <c r="C44" s="251"/>
      <c r="D44" s="251"/>
      <c r="E44" s="29"/>
      <c r="F44" s="30"/>
      <c r="G44" s="29"/>
      <c r="H44" s="30"/>
      <c r="I44" s="31"/>
      <c r="J44" s="32"/>
      <c r="K44" s="33">
        <f t="shared" si="0"/>
        <v>0</v>
      </c>
      <c r="L44" s="27"/>
    </row>
    <row r="45" spans="1:12" ht="54" customHeight="1" x14ac:dyDescent="0.2">
      <c r="A45" s="26">
        <v>35</v>
      </c>
      <c r="B45" s="250" t="s">
        <v>141</v>
      </c>
      <c r="C45" s="251"/>
      <c r="D45" s="251"/>
      <c r="E45" s="29"/>
      <c r="F45" s="30"/>
      <c r="G45" s="29"/>
      <c r="H45" s="30"/>
      <c r="I45" s="31"/>
      <c r="J45" s="32"/>
      <c r="K45" s="33">
        <f t="shared" si="0"/>
        <v>0</v>
      </c>
      <c r="L45" s="27"/>
    </row>
    <row r="46" spans="1:12" ht="54" customHeight="1" x14ac:dyDescent="0.2">
      <c r="A46" s="26">
        <v>36</v>
      </c>
      <c r="B46" s="250" t="s">
        <v>152</v>
      </c>
      <c r="C46" s="251"/>
      <c r="D46" s="251"/>
      <c r="E46" s="29"/>
      <c r="F46" s="30"/>
      <c r="G46" s="29"/>
      <c r="H46" s="30"/>
      <c r="I46" s="31"/>
      <c r="J46" s="32"/>
      <c r="K46" s="33">
        <f t="shared" si="0"/>
        <v>0</v>
      </c>
      <c r="L46" s="27"/>
    </row>
    <row r="47" spans="1:12" ht="54" customHeight="1" x14ac:dyDescent="0.2">
      <c r="A47" s="26">
        <v>37</v>
      </c>
      <c r="B47" s="250" t="s">
        <v>153</v>
      </c>
      <c r="C47" s="251"/>
      <c r="D47" s="251"/>
      <c r="E47" s="29"/>
      <c r="F47" s="30"/>
      <c r="G47" s="29"/>
      <c r="H47" s="30"/>
      <c r="I47" s="31"/>
      <c r="J47" s="32"/>
      <c r="K47" s="33">
        <f t="shared" si="0"/>
        <v>0</v>
      </c>
      <c r="L47" s="27"/>
    </row>
    <row r="48" spans="1:12" ht="54" customHeight="1" x14ac:dyDescent="0.2">
      <c r="A48" s="26">
        <v>38</v>
      </c>
      <c r="B48" s="250" t="s">
        <v>21</v>
      </c>
      <c r="C48" s="251"/>
      <c r="D48" s="251"/>
      <c r="E48" s="29"/>
      <c r="F48" s="30"/>
      <c r="G48" s="29"/>
      <c r="H48" s="30"/>
      <c r="I48" s="31"/>
      <c r="J48" s="32"/>
      <c r="K48" s="33">
        <f t="shared" si="0"/>
        <v>0</v>
      </c>
      <c r="L48" s="27"/>
    </row>
    <row r="49" spans="1:12" ht="54" customHeight="1" x14ac:dyDescent="0.2">
      <c r="A49" s="26">
        <v>39</v>
      </c>
      <c r="B49" s="250" t="s">
        <v>6</v>
      </c>
      <c r="C49" s="251"/>
      <c r="D49" s="251"/>
      <c r="E49" s="29"/>
      <c r="F49" s="30"/>
      <c r="G49" s="29"/>
      <c r="H49" s="30"/>
      <c r="I49" s="31"/>
      <c r="J49" s="32"/>
      <c r="K49" s="33">
        <f t="shared" si="0"/>
        <v>0</v>
      </c>
      <c r="L49" s="27"/>
    </row>
    <row r="50" spans="1:12" ht="54" customHeight="1" x14ac:dyDescent="0.2">
      <c r="A50" s="26">
        <v>40</v>
      </c>
      <c r="B50" s="250" t="s">
        <v>7</v>
      </c>
      <c r="C50" s="251"/>
      <c r="D50" s="251"/>
      <c r="E50" s="29"/>
      <c r="F50" s="30"/>
      <c r="G50" s="29"/>
      <c r="H50" s="30"/>
      <c r="I50" s="31"/>
      <c r="J50" s="32"/>
      <c r="K50" s="33">
        <f t="shared" si="0"/>
        <v>0</v>
      </c>
      <c r="L50" s="27"/>
    </row>
    <row r="51" spans="1:12" ht="54" customHeight="1" x14ac:dyDescent="0.2">
      <c r="A51" s="26">
        <v>41</v>
      </c>
      <c r="B51" s="250" t="s">
        <v>154</v>
      </c>
      <c r="C51" s="251"/>
      <c r="D51" s="251"/>
      <c r="E51" s="29"/>
      <c r="F51" s="30"/>
      <c r="G51" s="29"/>
      <c r="H51" s="30"/>
      <c r="I51" s="31"/>
      <c r="J51" s="32"/>
      <c r="K51" s="33">
        <f t="shared" si="0"/>
        <v>0</v>
      </c>
      <c r="L51" s="27"/>
    </row>
    <row r="52" spans="1:12" ht="54" customHeight="1" x14ac:dyDescent="0.2">
      <c r="A52" s="26">
        <v>42</v>
      </c>
      <c r="B52" s="250" t="s">
        <v>155</v>
      </c>
      <c r="C52" s="251"/>
      <c r="D52" s="251"/>
      <c r="E52" s="29"/>
      <c r="F52" s="30"/>
      <c r="G52" s="29"/>
      <c r="H52" s="30"/>
      <c r="I52" s="31"/>
      <c r="J52" s="32"/>
      <c r="K52" s="33">
        <f t="shared" si="0"/>
        <v>0</v>
      </c>
      <c r="L52" s="27"/>
    </row>
    <row r="53" spans="1:12" ht="54" customHeight="1" x14ac:dyDescent="0.2">
      <c r="A53" s="26">
        <v>43</v>
      </c>
      <c r="B53" s="250" t="s">
        <v>121</v>
      </c>
      <c r="C53" s="251"/>
      <c r="D53" s="251"/>
      <c r="E53" s="29"/>
      <c r="F53" s="30"/>
      <c r="G53" s="29"/>
      <c r="H53" s="30"/>
      <c r="I53" s="31"/>
      <c r="J53" s="32"/>
      <c r="K53" s="33">
        <f t="shared" si="0"/>
        <v>0</v>
      </c>
      <c r="L53" s="27"/>
    </row>
    <row r="54" spans="1:12" ht="54" customHeight="1" x14ac:dyDescent="0.2">
      <c r="A54" s="26">
        <v>44</v>
      </c>
      <c r="B54" s="250" t="s">
        <v>22</v>
      </c>
      <c r="C54" s="251"/>
      <c r="D54" s="251"/>
      <c r="E54" s="29"/>
      <c r="F54" s="30"/>
      <c r="G54" s="29"/>
      <c r="H54" s="30"/>
      <c r="I54" s="31"/>
      <c r="J54" s="32"/>
      <c r="K54" s="33">
        <f t="shared" si="0"/>
        <v>0</v>
      </c>
      <c r="L54" s="27"/>
    </row>
    <row r="55" spans="1:12" ht="54" customHeight="1" x14ac:dyDescent="0.2">
      <c r="A55" s="26">
        <v>45</v>
      </c>
      <c r="B55" s="250" t="s">
        <v>156</v>
      </c>
      <c r="C55" s="251"/>
      <c r="D55" s="251"/>
      <c r="E55" s="29"/>
      <c r="F55" s="30"/>
      <c r="G55" s="29"/>
      <c r="H55" s="30"/>
      <c r="I55" s="31"/>
      <c r="J55" s="32"/>
      <c r="K55" s="33">
        <f t="shared" si="0"/>
        <v>0</v>
      </c>
      <c r="L55" s="27"/>
    </row>
    <row r="56" spans="1:12" ht="54" customHeight="1" x14ac:dyDescent="0.2">
      <c r="A56" s="26">
        <v>46</v>
      </c>
      <c r="B56" s="250" t="s">
        <v>157</v>
      </c>
      <c r="C56" s="251"/>
      <c r="D56" s="251"/>
      <c r="E56" s="29"/>
      <c r="F56" s="30"/>
      <c r="G56" s="29"/>
      <c r="H56" s="30"/>
      <c r="I56" s="31"/>
      <c r="J56" s="32"/>
      <c r="K56" s="33">
        <f t="shared" si="0"/>
        <v>0</v>
      </c>
      <c r="L56" s="27"/>
    </row>
    <row r="57" spans="1:12" ht="54" customHeight="1" x14ac:dyDescent="0.2">
      <c r="A57" s="26">
        <v>47</v>
      </c>
      <c r="B57" s="250" t="s">
        <v>23</v>
      </c>
      <c r="C57" s="251"/>
      <c r="D57" s="251"/>
      <c r="E57" s="29"/>
      <c r="F57" s="30"/>
      <c r="G57" s="29"/>
      <c r="H57" s="30"/>
      <c r="I57" s="31"/>
      <c r="J57" s="32"/>
      <c r="K57" s="33">
        <f t="shared" si="0"/>
        <v>0</v>
      </c>
      <c r="L57" s="27"/>
    </row>
    <row r="58" spans="1:12" ht="54" customHeight="1" x14ac:dyDescent="0.2">
      <c r="A58" s="26">
        <v>48</v>
      </c>
      <c r="B58" s="250" t="s">
        <v>8</v>
      </c>
      <c r="C58" s="251"/>
      <c r="D58" s="251"/>
      <c r="E58" s="29"/>
      <c r="F58" s="30"/>
      <c r="G58" s="29"/>
      <c r="H58" s="30"/>
      <c r="I58" s="31"/>
      <c r="J58" s="32"/>
      <c r="K58" s="33">
        <f t="shared" si="0"/>
        <v>0</v>
      </c>
      <c r="L58" s="27"/>
    </row>
    <row r="59" spans="1:12" ht="54" customHeight="1" x14ac:dyDescent="0.2">
      <c r="A59" s="26">
        <v>49</v>
      </c>
      <c r="B59" s="250" t="s">
        <v>158</v>
      </c>
      <c r="C59" s="251"/>
      <c r="D59" s="251"/>
      <c r="E59" s="29"/>
      <c r="F59" s="30"/>
      <c r="G59" s="29"/>
      <c r="H59" s="30"/>
      <c r="I59" s="31"/>
      <c r="J59" s="32"/>
      <c r="K59" s="33">
        <f t="shared" si="0"/>
        <v>0</v>
      </c>
      <c r="L59" s="27"/>
    </row>
    <row r="60" spans="1:12" ht="54" customHeight="1" x14ac:dyDescent="0.2">
      <c r="A60" s="26">
        <v>50</v>
      </c>
      <c r="B60" s="250" t="s">
        <v>159</v>
      </c>
      <c r="C60" s="251"/>
      <c r="D60" s="251"/>
      <c r="E60" s="29"/>
      <c r="F60" s="30"/>
      <c r="G60" s="29"/>
      <c r="H60" s="30"/>
      <c r="I60" s="31"/>
      <c r="J60" s="32"/>
      <c r="K60" s="33">
        <f t="shared" si="0"/>
        <v>0</v>
      </c>
      <c r="L60" s="27"/>
    </row>
    <row r="61" spans="1:12" ht="54" customHeight="1" x14ac:dyDescent="0.2">
      <c r="A61" s="26">
        <v>51</v>
      </c>
      <c r="B61" s="250" t="s">
        <v>182</v>
      </c>
      <c r="C61" s="251"/>
      <c r="D61" s="251"/>
      <c r="E61" s="29"/>
      <c r="F61" s="30"/>
      <c r="G61" s="29"/>
      <c r="H61" s="30"/>
      <c r="I61" s="31"/>
      <c r="J61" s="32"/>
      <c r="K61" s="33">
        <f t="shared" si="0"/>
        <v>0</v>
      </c>
      <c r="L61" s="27"/>
    </row>
    <row r="62" spans="1:12" ht="54" customHeight="1" x14ac:dyDescent="0.2">
      <c r="A62" s="26">
        <v>52</v>
      </c>
      <c r="B62" s="250" t="s">
        <v>160</v>
      </c>
      <c r="C62" s="251"/>
      <c r="D62" s="251"/>
      <c r="E62" s="29"/>
      <c r="F62" s="30"/>
      <c r="G62" s="29"/>
      <c r="H62" s="30"/>
      <c r="I62" s="31"/>
      <c r="J62" s="32"/>
      <c r="K62" s="33">
        <f t="shared" si="0"/>
        <v>0</v>
      </c>
      <c r="L62" s="27"/>
    </row>
    <row r="63" spans="1:12" ht="54" customHeight="1" x14ac:dyDescent="0.2">
      <c r="A63" s="26">
        <v>53</v>
      </c>
      <c r="B63" s="250" t="s">
        <v>39</v>
      </c>
      <c r="C63" s="251"/>
      <c r="D63" s="251"/>
      <c r="E63" s="29"/>
      <c r="F63" s="30"/>
      <c r="G63" s="29"/>
      <c r="H63" s="30"/>
      <c r="I63" s="31"/>
      <c r="J63" s="32"/>
      <c r="K63" s="33">
        <f t="shared" si="0"/>
        <v>0</v>
      </c>
      <c r="L63" s="27"/>
    </row>
    <row r="64" spans="1:12" ht="54" customHeight="1" x14ac:dyDescent="0.2">
      <c r="A64" s="26">
        <v>54</v>
      </c>
      <c r="B64" s="250" t="s">
        <v>9</v>
      </c>
      <c r="C64" s="251"/>
      <c r="D64" s="251"/>
      <c r="E64" s="29"/>
      <c r="F64" s="30"/>
      <c r="G64" s="29"/>
      <c r="H64" s="30"/>
      <c r="I64" s="31"/>
      <c r="J64" s="32"/>
      <c r="K64" s="33">
        <f t="shared" si="0"/>
        <v>0</v>
      </c>
      <c r="L64" s="27"/>
    </row>
    <row r="65" spans="1:12" ht="54" customHeight="1" x14ac:dyDescent="0.2">
      <c r="A65" s="26">
        <v>55</v>
      </c>
      <c r="B65" s="250" t="s">
        <v>10</v>
      </c>
      <c r="C65" s="251"/>
      <c r="D65" s="251"/>
      <c r="E65" s="29"/>
      <c r="F65" s="30"/>
      <c r="G65" s="29"/>
      <c r="H65" s="30"/>
      <c r="I65" s="31"/>
      <c r="J65" s="32"/>
      <c r="K65" s="33">
        <f t="shared" si="0"/>
        <v>0</v>
      </c>
      <c r="L65" s="27"/>
    </row>
    <row r="66" spans="1:12" ht="54" customHeight="1" x14ac:dyDescent="0.2">
      <c r="A66" s="26">
        <v>56</v>
      </c>
      <c r="B66" s="250" t="s">
        <v>11</v>
      </c>
      <c r="C66" s="251"/>
      <c r="D66" s="251"/>
      <c r="E66" s="29"/>
      <c r="F66" s="30"/>
      <c r="G66" s="29"/>
      <c r="H66" s="30"/>
      <c r="I66" s="31"/>
      <c r="J66" s="32"/>
      <c r="K66" s="33">
        <f t="shared" si="0"/>
        <v>0</v>
      </c>
      <c r="L66" s="27"/>
    </row>
    <row r="67" spans="1:12" ht="54" customHeight="1" x14ac:dyDescent="0.2">
      <c r="A67" s="26">
        <v>57</v>
      </c>
      <c r="B67" s="250" t="s">
        <v>24</v>
      </c>
      <c r="C67" s="251"/>
      <c r="D67" s="251"/>
      <c r="E67" s="29"/>
      <c r="F67" s="30"/>
      <c r="G67" s="29"/>
      <c r="H67" s="30"/>
      <c r="I67" s="31"/>
      <c r="J67" s="32"/>
      <c r="K67" s="33">
        <f t="shared" si="0"/>
        <v>0</v>
      </c>
      <c r="L67" s="27"/>
    </row>
    <row r="68" spans="1:12" ht="54" customHeight="1" x14ac:dyDescent="0.2">
      <c r="A68" s="26">
        <v>58</v>
      </c>
      <c r="B68" s="250" t="s">
        <v>4</v>
      </c>
      <c r="C68" s="251"/>
      <c r="D68" s="251"/>
      <c r="E68" s="29"/>
      <c r="F68" s="30"/>
      <c r="G68" s="29"/>
      <c r="H68" s="30"/>
      <c r="I68" s="31"/>
      <c r="J68" s="32"/>
      <c r="K68" s="33">
        <f t="shared" ref="K68:K84" si="1">SUM(E68:J68)</f>
        <v>0</v>
      </c>
      <c r="L68" s="27"/>
    </row>
    <row r="69" spans="1:12" ht="54" customHeight="1" x14ac:dyDescent="0.2">
      <c r="A69" s="26">
        <v>59</v>
      </c>
      <c r="B69" s="250" t="s">
        <v>12</v>
      </c>
      <c r="C69" s="251"/>
      <c r="D69" s="251"/>
      <c r="E69" s="29"/>
      <c r="F69" s="30"/>
      <c r="G69" s="29"/>
      <c r="H69" s="30"/>
      <c r="I69" s="31"/>
      <c r="J69" s="32"/>
      <c r="K69" s="33">
        <f t="shared" si="1"/>
        <v>0</v>
      </c>
      <c r="L69" s="27"/>
    </row>
    <row r="70" spans="1:12" ht="54" customHeight="1" x14ac:dyDescent="0.2">
      <c r="A70" s="26">
        <v>60</v>
      </c>
      <c r="B70" s="250" t="s">
        <v>25</v>
      </c>
      <c r="C70" s="251"/>
      <c r="D70" s="251"/>
      <c r="E70" s="29"/>
      <c r="F70" s="30"/>
      <c r="G70" s="29"/>
      <c r="H70" s="30"/>
      <c r="I70" s="31"/>
      <c r="J70" s="32"/>
      <c r="K70" s="33">
        <f t="shared" si="1"/>
        <v>0</v>
      </c>
      <c r="L70" s="27"/>
    </row>
    <row r="71" spans="1:12" ht="54" customHeight="1" x14ac:dyDescent="0.2">
      <c r="A71" s="26">
        <v>61</v>
      </c>
      <c r="B71" s="250" t="s">
        <v>15</v>
      </c>
      <c r="C71" s="251"/>
      <c r="D71" s="251"/>
      <c r="E71" s="29"/>
      <c r="F71" s="30"/>
      <c r="G71" s="29"/>
      <c r="H71" s="30"/>
      <c r="I71" s="31"/>
      <c r="J71" s="32"/>
      <c r="K71" s="33">
        <f t="shared" si="1"/>
        <v>0</v>
      </c>
      <c r="L71" s="27"/>
    </row>
    <row r="72" spans="1:12" ht="54" customHeight="1" x14ac:dyDescent="0.2">
      <c r="A72" s="26">
        <v>62</v>
      </c>
      <c r="B72" s="250" t="s">
        <v>13</v>
      </c>
      <c r="C72" s="251"/>
      <c r="D72" s="251"/>
      <c r="E72" s="29"/>
      <c r="F72" s="30"/>
      <c r="G72" s="29"/>
      <c r="H72" s="30"/>
      <c r="I72" s="31"/>
      <c r="J72" s="32"/>
      <c r="K72" s="33">
        <f t="shared" si="1"/>
        <v>0</v>
      </c>
      <c r="L72" s="27"/>
    </row>
    <row r="73" spans="1:12" ht="54" customHeight="1" x14ac:dyDescent="0.2">
      <c r="A73" s="26">
        <v>63</v>
      </c>
      <c r="B73" s="250" t="s">
        <v>14</v>
      </c>
      <c r="C73" s="251"/>
      <c r="D73" s="251"/>
      <c r="E73" s="29"/>
      <c r="F73" s="30"/>
      <c r="G73" s="29"/>
      <c r="H73" s="30"/>
      <c r="I73" s="31"/>
      <c r="J73" s="32"/>
      <c r="K73" s="33">
        <f t="shared" si="1"/>
        <v>0</v>
      </c>
      <c r="L73" s="27"/>
    </row>
    <row r="74" spans="1:12" ht="54" customHeight="1" x14ac:dyDescent="0.2">
      <c r="A74" s="26">
        <v>64</v>
      </c>
      <c r="B74" s="250" t="s">
        <v>26</v>
      </c>
      <c r="C74" s="251"/>
      <c r="D74" s="251"/>
      <c r="E74" s="29"/>
      <c r="F74" s="30"/>
      <c r="G74" s="29"/>
      <c r="H74" s="30"/>
      <c r="I74" s="31"/>
      <c r="J74" s="32"/>
      <c r="K74" s="33">
        <f t="shared" si="1"/>
        <v>0</v>
      </c>
      <c r="L74" s="27"/>
    </row>
    <row r="75" spans="1:12" ht="54" customHeight="1" x14ac:dyDescent="0.2">
      <c r="A75" s="26">
        <v>65</v>
      </c>
      <c r="B75" s="250" t="s">
        <v>27</v>
      </c>
      <c r="C75" s="251"/>
      <c r="D75" s="251"/>
      <c r="E75" s="29"/>
      <c r="F75" s="30"/>
      <c r="G75" s="29"/>
      <c r="H75" s="30"/>
      <c r="I75" s="31"/>
      <c r="J75" s="32"/>
      <c r="K75" s="33">
        <f t="shared" si="1"/>
        <v>0</v>
      </c>
      <c r="L75" s="27"/>
    </row>
    <row r="76" spans="1:12" ht="54" customHeight="1" x14ac:dyDescent="0.2">
      <c r="A76" s="26">
        <v>66</v>
      </c>
      <c r="B76" s="250" t="s">
        <v>161</v>
      </c>
      <c r="C76" s="251"/>
      <c r="D76" s="251"/>
      <c r="E76" s="29"/>
      <c r="F76" s="30"/>
      <c r="G76" s="29"/>
      <c r="H76" s="30"/>
      <c r="I76" s="31"/>
      <c r="J76" s="32"/>
      <c r="K76" s="33">
        <f t="shared" si="1"/>
        <v>0</v>
      </c>
      <c r="L76" s="27"/>
    </row>
    <row r="77" spans="1:12" ht="54" customHeight="1" x14ac:dyDescent="0.2">
      <c r="A77" s="26">
        <v>67</v>
      </c>
      <c r="B77" s="250" t="s">
        <v>28</v>
      </c>
      <c r="C77" s="251"/>
      <c r="D77" s="251"/>
      <c r="E77" s="29"/>
      <c r="F77" s="30"/>
      <c r="G77" s="29"/>
      <c r="H77" s="30"/>
      <c r="I77" s="31"/>
      <c r="J77" s="32"/>
      <c r="K77" s="33">
        <f t="shared" si="1"/>
        <v>0</v>
      </c>
      <c r="L77" s="27"/>
    </row>
    <row r="78" spans="1:12" ht="54" customHeight="1" x14ac:dyDescent="0.2">
      <c r="A78" s="26">
        <v>68</v>
      </c>
      <c r="B78" s="250" t="s">
        <v>29</v>
      </c>
      <c r="C78" s="250"/>
      <c r="D78" s="250"/>
      <c r="E78" s="34"/>
      <c r="F78" s="35"/>
      <c r="G78" s="34"/>
      <c r="H78" s="35"/>
      <c r="I78" s="36"/>
      <c r="J78" s="37"/>
      <c r="K78" s="33">
        <f t="shared" si="1"/>
        <v>0</v>
      </c>
      <c r="L78" s="27"/>
    </row>
    <row r="79" spans="1:12" ht="54" customHeight="1" x14ac:dyDescent="0.2">
      <c r="A79" s="26">
        <v>69</v>
      </c>
      <c r="B79" s="250" t="s">
        <v>33</v>
      </c>
      <c r="C79" s="250"/>
      <c r="D79" s="250"/>
      <c r="E79" s="34"/>
      <c r="F79" s="38"/>
      <c r="G79" s="34"/>
      <c r="H79" s="38"/>
      <c r="I79" s="36"/>
      <c r="J79" s="39"/>
      <c r="K79" s="33">
        <f t="shared" si="1"/>
        <v>0</v>
      </c>
      <c r="L79" s="27"/>
    </row>
    <row r="80" spans="1:12" ht="54" customHeight="1" x14ac:dyDescent="0.2">
      <c r="A80" s="26">
        <v>70</v>
      </c>
      <c r="B80" s="250" t="s">
        <v>30</v>
      </c>
      <c r="C80" s="250"/>
      <c r="D80" s="250"/>
      <c r="E80" s="34"/>
      <c r="F80" s="38"/>
      <c r="G80" s="34"/>
      <c r="H80" s="38"/>
      <c r="I80" s="36"/>
      <c r="J80" s="39"/>
      <c r="K80" s="33">
        <f t="shared" si="1"/>
        <v>0</v>
      </c>
      <c r="L80" s="27"/>
    </row>
    <row r="81" spans="1:12" ht="54" customHeight="1" x14ac:dyDescent="0.2">
      <c r="A81" s="26">
        <v>71</v>
      </c>
      <c r="B81" s="250" t="s">
        <v>122</v>
      </c>
      <c r="C81" s="286"/>
      <c r="D81" s="286"/>
      <c r="E81" s="34"/>
      <c r="F81" s="38"/>
      <c r="G81" s="34"/>
      <c r="H81" s="38"/>
      <c r="I81" s="36"/>
      <c r="J81" s="39"/>
      <c r="K81" s="33">
        <f t="shared" si="1"/>
        <v>0</v>
      </c>
      <c r="L81" s="27"/>
    </row>
    <row r="82" spans="1:12" ht="54" customHeight="1" x14ac:dyDescent="0.2">
      <c r="A82" s="26">
        <v>72</v>
      </c>
      <c r="B82" s="250" t="s">
        <v>123</v>
      </c>
      <c r="C82" s="250"/>
      <c r="D82" s="250"/>
      <c r="E82" s="34"/>
      <c r="F82" s="38"/>
      <c r="G82" s="34"/>
      <c r="H82" s="38"/>
      <c r="I82" s="36"/>
      <c r="J82" s="39"/>
      <c r="K82" s="33">
        <f t="shared" si="1"/>
        <v>0</v>
      </c>
      <c r="L82" s="27"/>
    </row>
    <row r="83" spans="1:12" ht="54" customHeight="1" x14ac:dyDescent="0.2">
      <c r="A83" s="26">
        <v>73</v>
      </c>
      <c r="B83" s="250" t="s">
        <v>124</v>
      </c>
      <c r="C83" s="250"/>
      <c r="D83" s="250"/>
      <c r="E83" s="34"/>
      <c r="F83" s="38"/>
      <c r="G83" s="34"/>
      <c r="H83" s="38"/>
      <c r="I83" s="36"/>
      <c r="J83" s="39"/>
      <c r="K83" s="33">
        <f t="shared" si="1"/>
        <v>0</v>
      </c>
      <c r="L83" s="27"/>
    </row>
    <row r="84" spans="1:12" ht="54" customHeight="1" x14ac:dyDescent="0.2">
      <c r="A84" s="26">
        <v>74</v>
      </c>
      <c r="B84" s="250" t="s">
        <v>31</v>
      </c>
      <c r="C84" s="250"/>
      <c r="D84" s="250"/>
      <c r="E84" s="34"/>
      <c r="F84" s="38"/>
      <c r="G84" s="34"/>
      <c r="H84" s="38"/>
      <c r="I84" s="36"/>
      <c r="J84" s="39"/>
      <c r="K84" s="33">
        <f t="shared" si="1"/>
        <v>0</v>
      </c>
      <c r="L84" s="27"/>
    </row>
    <row r="85" spans="1:12" ht="51" customHeight="1" x14ac:dyDescent="0.3">
      <c r="A85" s="81" t="s">
        <v>16</v>
      </c>
      <c r="B85" s="283"/>
      <c r="C85" s="283"/>
      <c r="D85" s="283"/>
      <c r="E85" s="40">
        <f t="shared" ref="E85:K85" si="2">SUM(E11:E84)</f>
        <v>0</v>
      </c>
      <c r="F85" s="40">
        <f t="shared" si="2"/>
        <v>0</v>
      </c>
      <c r="G85" s="40">
        <f t="shared" si="2"/>
        <v>0</v>
      </c>
      <c r="H85" s="40">
        <f t="shared" si="2"/>
        <v>0</v>
      </c>
      <c r="I85" s="40">
        <f t="shared" si="2"/>
        <v>0</v>
      </c>
      <c r="J85" s="40">
        <f t="shared" si="2"/>
        <v>0</v>
      </c>
      <c r="K85" s="40">
        <f t="shared" si="2"/>
        <v>0</v>
      </c>
      <c r="L85" s="28"/>
    </row>
    <row r="86" spans="1:12" s="9" customFormat="1" ht="60" customHeight="1" x14ac:dyDescent="0.25">
      <c r="A86" s="269" t="s">
        <v>51</v>
      </c>
      <c r="B86" s="270"/>
      <c r="C86" s="270"/>
      <c r="D86" s="270"/>
      <c r="E86" s="270"/>
      <c r="F86" s="270"/>
      <c r="G86" s="270"/>
      <c r="H86" s="270"/>
      <c r="I86" s="270"/>
      <c r="J86" s="270"/>
      <c r="K86" s="270"/>
      <c r="L86" s="271"/>
    </row>
    <row r="87" spans="1:12" ht="24.75" customHeight="1" thickBot="1" x14ac:dyDescent="0.35">
      <c r="A87" s="254"/>
      <c r="B87" s="255"/>
      <c r="C87" s="255"/>
      <c r="D87" s="255"/>
      <c r="E87" s="255"/>
      <c r="F87" s="255"/>
      <c r="G87" s="255"/>
      <c r="H87" s="255"/>
      <c r="I87" s="255"/>
      <c r="J87" s="255"/>
      <c r="K87" s="255"/>
      <c r="L87" s="255"/>
    </row>
    <row r="88" spans="1:12" ht="38.25" customHeight="1" x14ac:dyDescent="0.3">
      <c r="A88" s="272"/>
      <c r="B88" s="273"/>
      <c r="C88" s="273"/>
      <c r="D88" s="273"/>
      <c r="E88" s="273"/>
      <c r="F88" s="273"/>
      <c r="G88" s="273"/>
      <c r="H88" s="273"/>
      <c r="I88" s="273"/>
      <c r="J88" s="273"/>
      <c r="K88" s="273"/>
      <c r="L88" s="274"/>
    </row>
    <row r="89" spans="1:12" ht="39" customHeight="1" x14ac:dyDescent="0.4">
      <c r="A89" s="258" t="s">
        <v>53</v>
      </c>
      <c r="B89" s="259"/>
      <c r="C89" s="259"/>
      <c r="D89" s="259"/>
      <c r="E89" s="259"/>
      <c r="F89" s="259"/>
      <c r="G89" s="259"/>
      <c r="H89" s="259"/>
      <c r="I89" s="259"/>
      <c r="J89" s="260"/>
      <c r="K89" s="260"/>
      <c r="L89" s="261"/>
    </row>
    <row r="90" spans="1:12" ht="46.5" customHeight="1" x14ac:dyDescent="0.4">
      <c r="A90" s="243"/>
      <c r="B90" s="262"/>
      <c r="C90" s="262"/>
      <c r="D90" s="262"/>
      <c r="E90" s="262"/>
      <c r="F90" s="262"/>
      <c r="G90" s="262"/>
      <c r="H90" s="262"/>
      <c r="I90" s="262"/>
      <c r="J90" s="260"/>
      <c r="K90" s="260"/>
      <c r="L90" s="261"/>
    </row>
    <row r="91" spans="1:12" ht="67.5" customHeight="1" x14ac:dyDescent="0.4">
      <c r="A91" s="243" t="s">
        <v>168</v>
      </c>
      <c r="B91" s="262"/>
      <c r="C91" s="262"/>
      <c r="D91" s="262"/>
      <c r="E91" s="262"/>
      <c r="F91" s="262"/>
      <c r="G91" s="262"/>
      <c r="H91" s="262"/>
      <c r="I91" s="262"/>
      <c r="J91" s="260"/>
      <c r="K91" s="260"/>
      <c r="L91" s="261"/>
    </row>
    <row r="92" spans="1:12" ht="26.25" x14ac:dyDescent="0.4">
      <c r="A92" s="243"/>
      <c r="B92" s="262"/>
      <c r="C92" s="262"/>
      <c r="D92" s="262"/>
      <c r="E92" s="262"/>
      <c r="F92" s="262"/>
      <c r="G92" s="262"/>
      <c r="H92" s="262"/>
      <c r="I92" s="262"/>
      <c r="J92" s="260"/>
      <c r="K92" s="260"/>
      <c r="L92" s="261"/>
    </row>
    <row r="93" spans="1:12" ht="49.5" customHeight="1" x14ac:dyDescent="0.4">
      <c r="A93" s="256" t="s">
        <v>94</v>
      </c>
      <c r="B93" s="257"/>
      <c r="C93" s="257"/>
      <c r="D93" s="257"/>
      <c r="E93" s="238" t="s">
        <v>101</v>
      </c>
      <c r="F93" s="240"/>
      <c r="G93" s="240"/>
      <c r="H93" s="238" t="s">
        <v>102</v>
      </c>
      <c r="I93" s="240"/>
      <c r="J93" s="240"/>
      <c r="K93" s="240"/>
      <c r="L93" s="241"/>
    </row>
    <row r="94" spans="1:12" ht="61.5" customHeight="1" x14ac:dyDescent="0.25">
      <c r="A94" s="236" t="s">
        <v>74</v>
      </c>
      <c r="B94" s="242"/>
      <c r="C94" s="242"/>
      <c r="D94" s="242"/>
      <c r="E94" s="238"/>
      <c r="F94" s="239"/>
      <c r="G94" s="239"/>
      <c r="H94" s="238"/>
      <c r="I94" s="240"/>
      <c r="J94" s="240"/>
      <c r="K94" s="240"/>
      <c r="L94" s="241"/>
    </row>
    <row r="95" spans="1:12" ht="62.25" customHeight="1" x14ac:dyDescent="0.25">
      <c r="A95" s="236" t="s">
        <v>75</v>
      </c>
      <c r="B95" s="242"/>
      <c r="C95" s="242"/>
      <c r="D95" s="242"/>
      <c r="E95" s="238"/>
      <c r="F95" s="239"/>
      <c r="G95" s="239"/>
      <c r="H95" s="238"/>
      <c r="I95" s="240"/>
      <c r="J95" s="240"/>
      <c r="K95" s="240"/>
      <c r="L95" s="241"/>
    </row>
    <row r="96" spans="1:12" ht="57.75" customHeight="1" x14ac:dyDescent="0.25">
      <c r="A96" s="236" t="s">
        <v>81</v>
      </c>
      <c r="B96" s="237"/>
      <c r="C96" s="237"/>
      <c r="D96" s="237"/>
      <c r="E96" s="238"/>
      <c r="F96" s="239"/>
      <c r="G96" s="239"/>
      <c r="H96" s="238"/>
      <c r="I96" s="240"/>
      <c r="J96" s="240"/>
      <c r="K96" s="240"/>
      <c r="L96" s="241"/>
    </row>
    <row r="97" spans="1:12" ht="60" customHeight="1" x14ac:dyDescent="0.25">
      <c r="A97" s="236" t="s">
        <v>95</v>
      </c>
      <c r="B97" s="242"/>
      <c r="C97" s="242"/>
      <c r="D97" s="242"/>
      <c r="E97" s="242"/>
      <c r="F97" s="237"/>
      <c r="G97" s="237"/>
      <c r="H97" s="238"/>
      <c r="I97" s="240"/>
      <c r="J97" s="240"/>
      <c r="K97" s="240"/>
      <c r="L97" s="241"/>
    </row>
    <row r="98" spans="1:12" ht="46.5" customHeight="1" x14ac:dyDescent="0.4">
      <c r="A98" s="243" t="s">
        <v>51</v>
      </c>
      <c r="B98" s="244"/>
      <c r="C98" s="244"/>
      <c r="D98" s="244"/>
      <c r="E98" s="244"/>
      <c r="F98" s="244"/>
      <c r="G98" s="244"/>
      <c r="H98" s="244"/>
      <c r="I98" s="244"/>
      <c r="J98" s="244"/>
      <c r="K98" s="244"/>
      <c r="L98" s="245"/>
    </row>
    <row r="99" spans="1:12" ht="14.25" customHeight="1" x14ac:dyDescent="0.2">
      <c r="A99" s="229" t="s">
        <v>96</v>
      </c>
      <c r="B99" s="230"/>
      <c r="C99" s="230"/>
      <c r="D99" s="230"/>
      <c r="E99" s="230"/>
      <c r="F99" s="230"/>
      <c r="G99" s="230"/>
      <c r="H99" s="230"/>
      <c r="I99" s="230"/>
      <c r="J99" s="230"/>
      <c r="K99" s="230"/>
      <c r="L99" s="231"/>
    </row>
    <row r="100" spans="1:12" ht="14.25" customHeight="1" x14ac:dyDescent="0.2">
      <c r="A100" s="232"/>
      <c r="B100" s="230"/>
      <c r="C100" s="230"/>
      <c r="D100" s="230"/>
      <c r="E100" s="230"/>
      <c r="F100" s="230"/>
      <c r="G100" s="230"/>
      <c r="H100" s="230"/>
      <c r="I100" s="230"/>
      <c r="J100" s="230"/>
      <c r="K100" s="230"/>
      <c r="L100" s="231"/>
    </row>
    <row r="101" spans="1:12" ht="14.25" customHeight="1" x14ac:dyDescent="0.2">
      <c r="A101" s="232"/>
      <c r="B101" s="230"/>
      <c r="C101" s="230"/>
      <c r="D101" s="230"/>
      <c r="E101" s="230"/>
      <c r="F101" s="230"/>
      <c r="G101" s="230"/>
      <c r="H101" s="230"/>
      <c r="I101" s="230"/>
      <c r="J101" s="230"/>
      <c r="K101" s="230"/>
      <c r="L101" s="231"/>
    </row>
    <row r="102" spans="1:12" ht="14.25" customHeight="1" x14ac:dyDescent="0.2">
      <c r="A102" s="232"/>
      <c r="B102" s="230"/>
      <c r="C102" s="230"/>
      <c r="D102" s="230"/>
      <c r="E102" s="230"/>
      <c r="F102" s="230"/>
      <c r="G102" s="230"/>
      <c r="H102" s="230"/>
      <c r="I102" s="230"/>
      <c r="J102" s="230"/>
      <c r="K102" s="230"/>
      <c r="L102" s="231"/>
    </row>
    <row r="103" spans="1:12" ht="14.25" customHeight="1" x14ac:dyDescent="0.2">
      <c r="A103" s="232"/>
      <c r="B103" s="230"/>
      <c r="C103" s="230"/>
      <c r="D103" s="230"/>
      <c r="E103" s="230"/>
      <c r="F103" s="230"/>
      <c r="G103" s="230"/>
      <c r="H103" s="230"/>
      <c r="I103" s="230"/>
      <c r="J103" s="230"/>
      <c r="K103" s="230"/>
      <c r="L103" s="231"/>
    </row>
    <row r="104" spans="1:12" ht="14.25" customHeight="1" x14ac:dyDescent="0.2">
      <c r="A104" s="232"/>
      <c r="B104" s="230"/>
      <c r="C104" s="230"/>
      <c r="D104" s="230"/>
      <c r="E104" s="230"/>
      <c r="F104" s="230"/>
      <c r="G104" s="230"/>
      <c r="H104" s="230"/>
      <c r="I104" s="230"/>
      <c r="J104" s="230"/>
      <c r="K104" s="230"/>
      <c r="L104" s="231"/>
    </row>
    <row r="105" spans="1:12" ht="51.75" customHeight="1" thickBot="1" x14ac:dyDescent="0.25">
      <c r="A105" s="233"/>
      <c r="B105" s="234"/>
      <c r="C105" s="234"/>
      <c r="D105" s="234"/>
      <c r="E105" s="234"/>
      <c r="F105" s="234"/>
      <c r="G105" s="234"/>
      <c r="H105" s="234"/>
      <c r="I105" s="234"/>
      <c r="J105" s="234"/>
      <c r="K105" s="234"/>
      <c r="L105" s="235"/>
    </row>
  </sheetData>
  <sheetProtection password="D8E1" sheet="1" objects="1" scenarios="1" formatRows="0" selectLockedCells="1"/>
  <customSheetViews>
    <customSheetView guid="{AFE5A364-DCDF-48F0-811C-613C667FC842}" scale="60" showGridLines="0" topLeftCell="A4">
      <selection activeCell="F12" sqref="F12"/>
      <rowBreaks count="10" manualBreakCount="10">
        <brk id="17" min="1" max="11" man="1"/>
        <brk id="32" min="1" max="11" man="1"/>
        <brk id="49" min="1" max="11" man="1"/>
        <brk id="64" min="1" max="11" man="1"/>
        <brk id="79" min="1" max="11" man="1"/>
        <brk id="96" min="1" max="11" man="1"/>
        <brk id="111" min="1" max="11" man="1"/>
        <brk id="128" min="1" max="11" man="1"/>
        <brk id="143" min="1" max="11" man="1"/>
        <brk id="158" max="11" man="1"/>
      </rowBreaks>
      <pageMargins left="0.23622047244094491" right="0.19685039370078741" top="0.82677165354330717" bottom="0.74803149606299213" header="0.15748031496062992" footer="0.19685039370078741"/>
      <printOptions horizontalCentered="1" verticalCentered="1"/>
      <pageSetup paperSize="9" scale="48" orientation="landscape" r:id="rId1"/>
      <headerFooter>
        <oddHeader>&amp;C&amp;"Times New Roman,Félkövér"&amp;12MÉDIASZOLGÁLTATÁS-TÁMOGATÓ ÉS VAGYONKEZELŐ ALAP
TÁMOGATÁSI TERÜLET&amp;"-,Normál"&amp;11
 &amp;"Times New Roman,Dőlt"&amp;10 1088 Budapest, Pollack Mihály tér 10. Tel: 327-2020&amp;"-,Normál"&amp;11
&amp;"Times New Roman,Félkövér"&amp;12DOKFILM2011</oddHeader>
        <oddFooter>&amp;L&amp;D&amp;C&amp;"Times New Roman,Félkövér"&amp;12a pályázó képviselőjének aláírása&amp;R&amp;"Times New Roman,Normál"&amp;12&amp;P</oddFooter>
      </headerFooter>
    </customSheetView>
  </customSheetViews>
  <mergeCells count="133">
    <mergeCell ref="B78:D78"/>
    <mergeCell ref="B81:D81"/>
    <mergeCell ref="B82:D82"/>
    <mergeCell ref="B83:D83"/>
    <mergeCell ref="B79:D79"/>
    <mergeCell ref="B80:D80"/>
    <mergeCell ref="A2:B2"/>
    <mergeCell ref="I2:J2"/>
    <mergeCell ref="K2:L2"/>
    <mergeCell ref="C2:H2"/>
    <mergeCell ref="B71:D71"/>
    <mergeCell ref="B72:D72"/>
    <mergeCell ref="K6:L6"/>
    <mergeCell ref="B54:D54"/>
    <mergeCell ref="B60:D60"/>
    <mergeCell ref="B61:D61"/>
    <mergeCell ref="K8:K10"/>
    <mergeCell ref="K3:L3"/>
    <mergeCell ref="K4:L4"/>
    <mergeCell ref="K5:L5"/>
    <mergeCell ref="B65:D65"/>
    <mergeCell ref="B66:D66"/>
    <mergeCell ref="B39:D39"/>
    <mergeCell ref="B40:D40"/>
    <mergeCell ref="A85:D85"/>
    <mergeCell ref="B56:D56"/>
    <mergeCell ref="B57:D57"/>
    <mergeCell ref="B41:D41"/>
    <mergeCell ref="B42:D42"/>
    <mergeCell ref="B62:D62"/>
    <mergeCell ref="B63:D63"/>
    <mergeCell ref="B47:D47"/>
    <mergeCell ref="B43:D43"/>
    <mergeCell ref="B64:D64"/>
    <mergeCell ref="B49:D49"/>
    <mergeCell ref="B50:D50"/>
    <mergeCell ref="B51:D51"/>
    <mergeCell ref="B52:D52"/>
    <mergeCell ref="B53:D53"/>
    <mergeCell ref="B58:D58"/>
    <mergeCell ref="B59:D59"/>
    <mergeCell ref="B46:D46"/>
    <mergeCell ref="B84:D84"/>
    <mergeCell ref="B74:D74"/>
    <mergeCell ref="B75:D75"/>
    <mergeCell ref="B73:D73"/>
    <mergeCell ref="B76:D76"/>
    <mergeCell ref="B77:D77"/>
    <mergeCell ref="A1:L1"/>
    <mergeCell ref="G5:H5"/>
    <mergeCell ref="G9:J9"/>
    <mergeCell ref="A5:B5"/>
    <mergeCell ref="B20:D20"/>
    <mergeCell ref="B17:D17"/>
    <mergeCell ref="B14:D14"/>
    <mergeCell ref="E4:F4"/>
    <mergeCell ref="G4:H4"/>
    <mergeCell ref="I5:J5"/>
    <mergeCell ref="G6:H6"/>
    <mergeCell ref="B13:D13"/>
    <mergeCell ref="B12:D12"/>
    <mergeCell ref="A6:B6"/>
    <mergeCell ref="B8:D10"/>
    <mergeCell ref="A8:A10"/>
    <mergeCell ref="E6:F6"/>
    <mergeCell ref="E9:F9"/>
    <mergeCell ref="B15:D15"/>
    <mergeCell ref="B19:D19"/>
    <mergeCell ref="I4:J4"/>
    <mergeCell ref="E3:F3"/>
    <mergeCell ref="G3:H3"/>
    <mergeCell ref="E5:F5"/>
    <mergeCell ref="B67:D67"/>
    <mergeCell ref="B68:D68"/>
    <mergeCell ref="B69:D69"/>
    <mergeCell ref="B70:D70"/>
    <mergeCell ref="B45:D45"/>
    <mergeCell ref="B37:D37"/>
    <mergeCell ref="B33:D33"/>
    <mergeCell ref="B34:D34"/>
    <mergeCell ref="B36:D36"/>
    <mergeCell ref="B55:D55"/>
    <mergeCell ref="B35:D35"/>
    <mergeCell ref="B24:D24"/>
    <mergeCell ref="B25:D25"/>
    <mergeCell ref="B26:D26"/>
    <mergeCell ref="B21:D21"/>
    <mergeCell ref="B28:D28"/>
    <mergeCell ref="B23:D23"/>
    <mergeCell ref="B22:D22"/>
    <mergeCell ref="B27:D27"/>
    <mergeCell ref="B48:D48"/>
    <mergeCell ref="B44:D44"/>
    <mergeCell ref="B29:D29"/>
    <mergeCell ref="B30:D30"/>
    <mergeCell ref="B31:D31"/>
    <mergeCell ref="L8:L10"/>
    <mergeCell ref="E8:J8"/>
    <mergeCell ref="B11:D11"/>
    <mergeCell ref="I6:J6"/>
    <mergeCell ref="B38:D38"/>
    <mergeCell ref="H97:L97"/>
    <mergeCell ref="E97:G97"/>
    <mergeCell ref="A87:L87"/>
    <mergeCell ref="A93:D93"/>
    <mergeCell ref="A94:D94"/>
    <mergeCell ref="A89:L89"/>
    <mergeCell ref="A90:L90"/>
    <mergeCell ref="A91:L91"/>
    <mergeCell ref="A92:L92"/>
    <mergeCell ref="B16:D16"/>
    <mergeCell ref="D3:D6"/>
    <mergeCell ref="A3:C3"/>
    <mergeCell ref="A4:B4"/>
    <mergeCell ref="A7:L7"/>
    <mergeCell ref="B18:D18"/>
    <mergeCell ref="A86:L86"/>
    <mergeCell ref="A88:L88"/>
    <mergeCell ref="I3:J3"/>
    <mergeCell ref="B32:D32"/>
    <mergeCell ref="A99:L105"/>
    <mergeCell ref="A96:D96"/>
    <mergeCell ref="E96:G96"/>
    <mergeCell ref="H96:L96"/>
    <mergeCell ref="A97:D97"/>
    <mergeCell ref="A98:L98"/>
    <mergeCell ref="E95:G95"/>
    <mergeCell ref="H93:L93"/>
    <mergeCell ref="H94:L94"/>
    <mergeCell ref="H95:L95"/>
    <mergeCell ref="A95:D95"/>
    <mergeCell ref="E93:G93"/>
    <mergeCell ref="E94:G94"/>
  </mergeCells>
  <printOptions horizontalCentered="1"/>
  <pageMargins left="0.19685039370078741" right="0.19685039370078741" top="0.78740157480314965" bottom="0.43307086614173229" header="0.19685039370078741" footer="0.19685039370078741"/>
  <pageSetup paperSize="9" scale="55" fitToHeight="0" orientation="landscape" r:id="rId2"/>
  <headerFooter>
    <oddHeader>&amp;C&amp;"Times New Roman,Félkövér"&amp;12MÉDIASZOLGÁLTATÁS-TÁMOGATÓ ÉS VAGYONKEZELŐ ALAP
MECENATÚRA IGAZGATÓSÁG
&amp;"Times New Roman,Dőlt"&amp;10 1088 Budapest, Pollack Mihály tér 10. 
&amp;"Times New Roman,Félkövér"D&amp;12ARGAYATTILA2015</oddHeader>
    <oddFooter>&amp;L&amp;D
&amp;P&amp;C&amp;"-,Dőlt"a könyvvizsgáló aláírása&amp;R&amp;"Times New Roman,Dőlt"&amp;12a kedvezményezett képviselőjének aláírása</oddFooter>
  </headerFooter>
  <rowBreaks count="6" manualBreakCount="6">
    <brk id="14" max="11" man="1"/>
    <brk id="30" max="11" man="1"/>
    <brk id="46" max="11" man="1"/>
    <brk id="62" max="11" man="1"/>
    <brk id="78" max="11" man="1"/>
    <brk id="87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8">
    <pageSetUpPr fitToPage="1"/>
  </sheetPr>
  <dimension ref="A1:I137"/>
  <sheetViews>
    <sheetView showGridLines="0" zoomScale="75" zoomScaleNormal="75" workbookViewId="0">
      <selection activeCell="C4" sqref="C4"/>
    </sheetView>
  </sheetViews>
  <sheetFormatPr defaultRowHeight="15" x14ac:dyDescent="0.25"/>
  <cols>
    <col min="1" max="1" width="6.7109375" customWidth="1"/>
    <col min="2" max="2" width="34.85546875" customWidth="1"/>
    <col min="3" max="3" width="36.140625" customWidth="1"/>
    <col min="4" max="4" width="37.140625" customWidth="1"/>
    <col min="5" max="5" width="37" customWidth="1"/>
    <col min="6" max="6" width="28.7109375" customWidth="1"/>
    <col min="7" max="7" width="9" customWidth="1"/>
    <col min="8" max="8" width="9.140625" customWidth="1"/>
    <col min="9" max="9" width="7.5703125" customWidth="1"/>
  </cols>
  <sheetData>
    <row r="1" spans="1:9" ht="81.75" customHeight="1" x14ac:dyDescent="0.25">
      <c r="A1" s="277" t="s">
        <v>262</v>
      </c>
      <c r="B1" s="65"/>
      <c r="C1" s="65"/>
      <c r="D1" s="65"/>
      <c r="E1" s="65"/>
      <c r="F1" s="65"/>
      <c r="G1" s="65"/>
      <c r="H1" s="65"/>
      <c r="I1" s="65"/>
    </row>
    <row r="2" spans="1:9" ht="64.5" customHeight="1" x14ac:dyDescent="0.25">
      <c r="A2" s="301" t="s">
        <v>78</v>
      </c>
      <c r="B2" s="301"/>
      <c r="C2" s="292" t="str">
        <f>IF('2. Beszámolólap'!E9="","",'2. Beszámolólap'!E9)</f>
        <v/>
      </c>
      <c r="D2" s="293"/>
      <c r="E2" s="293"/>
      <c r="F2" s="293"/>
      <c r="G2" s="293"/>
      <c r="H2" s="293"/>
      <c r="I2" s="293"/>
    </row>
    <row r="3" spans="1:9" ht="64.5" customHeight="1" x14ac:dyDescent="0.25">
      <c r="A3" s="252" t="s">
        <v>40</v>
      </c>
      <c r="B3" s="252"/>
      <c r="C3" s="252"/>
      <c r="D3" s="302" t="str">
        <f>IF(COUNTBLANK(C4:C6)&gt;1,"","Kérjük csak egy áfa kategóriát válasszon!")</f>
        <v/>
      </c>
      <c r="E3" s="252" t="s">
        <v>109</v>
      </c>
      <c r="F3" s="316">
        <f>E112</f>
        <v>0</v>
      </c>
      <c r="G3" s="317"/>
      <c r="H3" s="317"/>
      <c r="I3" s="317"/>
    </row>
    <row r="4" spans="1:9" ht="67.5" customHeight="1" x14ac:dyDescent="0.25">
      <c r="A4" s="266" t="s">
        <v>98</v>
      </c>
      <c r="B4" s="265"/>
      <c r="C4" s="20"/>
      <c r="D4" s="302"/>
      <c r="E4" s="142"/>
      <c r="F4" s="317">
        <f t="shared" ref="F4" si="0">E111</f>
        <v>0</v>
      </c>
      <c r="G4" s="317"/>
      <c r="H4" s="317"/>
      <c r="I4" s="317"/>
    </row>
    <row r="5" spans="1:9" ht="63" customHeight="1" x14ac:dyDescent="0.25">
      <c r="A5" s="266" t="s">
        <v>99</v>
      </c>
      <c r="B5" s="265"/>
      <c r="C5" s="20"/>
      <c r="D5" s="302"/>
      <c r="E5" s="310" t="s">
        <v>84</v>
      </c>
      <c r="F5" s="318">
        <f>D112</f>
        <v>0</v>
      </c>
      <c r="G5" s="319"/>
      <c r="H5" s="319"/>
      <c r="I5" s="320"/>
    </row>
    <row r="6" spans="1:9" ht="66" customHeight="1" x14ac:dyDescent="0.3">
      <c r="A6" s="275" t="s">
        <v>213</v>
      </c>
      <c r="B6" s="281"/>
      <c r="C6" s="41"/>
      <c r="D6" s="302"/>
      <c r="E6" s="311"/>
      <c r="F6" s="321"/>
      <c r="G6" s="322"/>
      <c r="H6" s="322"/>
      <c r="I6" s="323"/>
    </row>
    <row r="7" spans="1:9" s="2" customFormat="1" ht="15.75" customHeight="1" x14ac:dyDescent="0.25">
      <c r="A7" s="267"/>
      <c r="B7" s="268"/>
      <c r="C7" s="268"/>
      <c r="D7" s="268"/>
      <c r="E7" s="268"/>
      <c r="F7" s="268"/>
      <c r="G7" s="315"/>
      <c r="H7" s="315"/>
      <c r="I7" s="315"/>
    </row>
    <row r="8" spans="1:9" ht="66" customHeight="1" x14ac:dyDescent="0.25">
      <c r="A8" s="304" t="s">
        <v>85</v>
      </c>
      <c r="B8" s="300" t="s">
        <v>86</v>
      </c>
      <c r="C8" s="300" t="s">
        <v>87</v>
      </c>
      <c r="D8" s="252" t="str">
        <f>IF(AND(C4="",C5="",C6=""),"",IF(C4="",IF(C5="","le nem vonható áfa-val növelt érték","bruttó érték"),"nettó érték"))</f>
        <v/>
      </c>
      <c r="E8" s="314"/>
      <c r="F8" s="300" t="s">
        <v>88</v>
      </c>
      <c r="G8" s="312" t="s">
        <v>119</v>
      </c>
      <c r="H8" s="313"/>
      <c r="I8" s="306" t="s">
        <v>89</v>
      </c>
    </row>
    <row r="9" spans="1:9" ht="48" customHeight="1" x14ac:dyDescent="0.25">
      <c r="A9" s="305"/>
      <c r="B9" s="293"/>
      <c r="C9" s="293"/>
      <c r="D9" s="300" t="s">
        <v>186</v>
      </c>
      <c r="E9" s="300" t="s">
        <v>108</v>
      </c>
      <c r="F9" s="293"/>
      <c r="G9" s="313"/>
      <c r="H9" s="313"/>
      <c r="I9" s="307"/>
    </row>
    <row r="10" spans="1:9" s="7" customFormat="1" ht="72.75" customHeight="1" x14ac:dyDescent="0.25">
      <c r="A10" s="305"/>
      <c r="B10" s="293"/>
      <c r="C10" s="293"/>
      <c r="D10" s="293"/>
      <c r="E10" s="293"/>
      <c r="F10" s="293"/>
      <c r="G10" s="42" t="s">
        <v>90</v>
      </c>
      <c r="H10" s="42" t="s">
        <v>91</v>
      </c>
      <c r="I10" s="307"/>
    </row>
    <row r="11" spans="1:9" ht="45" customHeight="1" x14ac:dyDescent="0.25">
      <c r="A11" s="26">
        <v>1</v>
      </c>
      <c r="B11" s="49"/>
      <c r="C11" s="49"/>
      <c r="D11" s="63"/>
      <c r="E11" s="63"/>
      <c r="F11" s="49"/>
      <c r="G11" s="50"/>
      <c r="H11" s="50"/>
      <c r="I11" s="26"/>
    </row>
    <row r="12" spans="1:9" ht="45" customHeight="1" x14ac:dyDescent="0.25">
      <c r="A12" s="26">
        <v>2</v>
      </c>
      <c r="B12" s="49"/>
      <c r="C12" s="49"/>
      <c r="D12" s="63"/>
      <c r="E12" s="63"/>
      <c r="F12" s="49"/>
      <c r="G12" s="50"/>
      <c r="H12" s="50"/>
      <c r="I12" s="26"/>
    </row>
    <row r="13" spans="1:9" ht="45" customHeight="1" x14ac:dyDescent="0.25">
      <c r="A13" s="26">
        <v>3</v>
      </c>
      <c r="B13" s="49"/>
      <c r="C13" s="49"/>
      <c r="D13" s="63"/>
      <c r="E13" s="63"/>
      <c r="F13" s="49"/>
      <c r="G13" s="50"/>
      <c r="H13" s="50"/>
      <c r="I13" s="26"/>
    </row>
    <row r="14" spans="1:9" ht="45" customHeight="1" x14ac:dyDescent="0.25">
      <c r="A14" s="26">
        <v>4</v>
      </c>
      <c r="B14" s="49"/>
      <c r="C14" s="49"/>
      <c r="D14" s="63"/>
      <c r="E14" s="63"/>
      <c r="F14" s="49"/>
      <c r="G14" s="50"/>
      <c r="H14" s="50"/>
      <c r="I14" s="26"/>
    </row>
    <row r="15" spans="1:9" ht="45" customHeight="1" x14ac:dyDescent="0.25">
      <c r="A15" s="26">
        <v>5</v>
      </c>
      <c r="B15" s="49"/>
      <c r="C15" s="49"/>
      <c r="D15" s="63"/>
      <c r="E15" s="63"/>
      <c r="F15" s="49"/>
      <c r="G15" s="50"/>
      <c r="H15" s="50"/>
      <c r="I15" s="26"/>
    </row>
    <row r="16" spans="1:9" ht="45" customHeight="1" x14ac:dyDescent="0.25">
      <c r="A16" s="26">
        <v>6</v>
      </c>
      <c r="B16" s="49"/>
      <c r="C16" s="49"/>
      <c r="D16" s="63"/>
      <c r="E16" s="63"/>
      <c r="F16" s="49"/>
      <c r="G16" s="50"/>
      <c r="H16" s="50"/>
      <c r="I16" s="26"/>
    </row>
    <row r="17" spans="1:9" ht="45" customHeight="1" x14ac:dyDescent="0.25">
      <c r="A17" s="26">
        <v>7</v>
      </c>
      <c r="B17" s="49"/>
      <c r="C17" s="49"/>
      <c r="D17" s="63"/>
      <c r="E17" s="63"/>
      <c r="F17" s="49"/>
      <c r="G17" s="50"/>
      <c r="H17" s="50"/>
      <c r="I17" s="26"/>
    </row>
    <row r="18" spans="1:9" ht="45" customHeight="1" x14ac:dyDescent="0.25">
      <c r="A18" s="26">
        <v>8</v>
      </c>
      <c r="B18" s="49"/>
      <c r="C18" s="49"/>
      <c r="D18" s="63"/>
      <c r="E18" s="63"/>
      <c r="F18" s="49"/>
      <c r="G18" s="50"/>
      <c r="H18" s="50"/>
      <c r="I18" s="26"/>
    </row>
    <row r="19" spans="1:9" ht="45" customHeight="1" x14ac:dyDescent="0.25">
      <c r="A19" s="26">
        <v>9</v>
      </c>
      <c r="B19" s="49"/>
      <c r="C19" s="49"/>
      <c r="D19" s="63"/>
      <c r="E19" s="63"/>
      <c r="F19" s="49"/>
      <c r="G19" s="50"/>
      <c r="H19" s="50"/>
      <c r="I19" s="26"/>
    </row>
    <row r="20" spans="1:9" ht="45" customHeight="1" x14ac:dyDescent="0.25">
      <c r="A20" s="26">
        <v>10</v>
      </c>
      <c r="B20" s="49"/>
      <c r="C20" s="49"/>
      <c r="D20" s="63"/>
      <c r="E20" s="63"/>
      <c r="F20" s="49"/>
      <c r="G20" s="50"/>
      <c r="H20" s="50"/>
      <c r="I20" s="26"/>
    </row>
    <row r="21" spans="1:9" ht="45" customHeight="1" x14ac:dyDescent="0.25">
      <c r="A21" s="26">
        <v>11</v>
      </c>
      <c r="B21" s="49"/>
      <c r="C21" s="49"/>
      <c r="D21" s="63"/>
      <c r="E21" s="63"/>
      <c r="F21" s="49"/>
      <c r="G21" s="50"/>
      <c r="H21" s="50"/>
      <c r="I21" s="26"/>
    </row>
    <row r="22" spans="1:9" ht="45" customHeight="1" x14ac:dyDescent="0.25">
      <c r="A22" s="26">
        <v>12</v>
      </c>
      <c r="B22" s="49"/>
      <c r="C22" s="49"/>
      <c r="D22" s="63"/>
      <c r="E22" s="63"/>
      <c r="F22" s="49"/>
      <c r="G22" s="50"/>
      <c r="H22" s="50"/>
      <c r="I22" s="26"/>
    </row>
    <row r="23" spans="1:9" ht="45" customHeight="1" x14ac:dyDescent="0.25">
      <c r="A23" s="26">
        <v>13</v>
      </c>
      <c r="B23" s="49"/>
      <c r="C23" s="49"/>
      <c r="D23" s="63"/>
      <c r="E23" s="63"/>
      <c r="F23" s="49"/>
      <c r="G23" s="50"/>
      <c r="H23" s="50"/>
      <c r="I23" s="26"/>
    </row>
    <row r="24" spans="1:9" ht="45" customHeight="1" x14ac:dyDescent="0.25">
      <c r="A24" s="26">
        <v>14</v>
      </c>
      <c r="B24" s="49"/>
      <c r="C24" s="49"/>
      <c r="D24" s="63"/>
      <c r="E24" s="63"/>
      <c r="F24" s="49"/>
      <c r="G24" s="50"/>
      <c r="H24" s="50"/>
      <c r="I24" s="26"/>
    </row>
    <row r="25" spans="1:9" ht="45" customHeight="1" x14ac:dyDescent="0.25">
      <c r="A25" s="26">
        <v>15</v>
      </c>
      <c r="B25" s="49"/>
      <c r="C25" s="49"/>
      <c r="D25" s="63"/>
      <c r="E25" s="63"/>
      <c r="F25" s="49"/>
      <c r="G25" s="50"/>
      <c r="H25" s="50"/>
      <c r="I25" s="26"/>
    </row>
    <row r="26" spans="1:9" ht="45" customHeight="1" x14ac:dyDescent="0.25">
      <c r="A26" s="26">
        <v>16</v>
      </c>
      <c r="B26" s="49"/>
      <c r="C26" s="49"/>
      <c r="D26" s="63"/>
      <c r="E26" s="63"/>
      <c r="F26" s="49"/>
      <c r="G26" s="50"/>
      <c r="H26" s="50"/>
      <c r="I26" s="26"/>
    </row>
    <row r="27" spans="1:9" ht="45" customHeight="1" x14ac:dyDescent="0.25">
      <c r="A27" s="26">
        <v>17</v>
      </c>
      <c r="B27" s="49"/>
      <c r="C27" s="49"/>
      <c r="D27" s="63"/>
      <c r="E27" s="63"/>
      <c r="F27" s="49"/>
      <c r="G27" s="50"/>
      <c r="H27" s="50"/>
      <c r="I27" s="26"/>
    </row>
    <row r="28" spans="1:9" ht="45" customHeight="1" x14ac:dyDescent="0.25">
      <c r="A28" s="26">
        <v>18</v>
      </c>
      <c r="B28" s="49"/>
      <c r="C28" s="49"/>
      <c r="D28" s="63"/>
      <c r="E28" s="63"/>
      <c r="F28" s="49"/>
      <c r="G28" s="50"/>
      <c r="H28" s="50"/>
      <c r="I28" s="26"/>
    </row>
    <row r="29" spans="1:9" ht="45" customHeight="1" x14ac:dyDescent="0.25">
      <c r="A29" s="26">
        <v>19</v>
      </c>
      <c r="B29" s="49"/>
      <c r="C29" s="49"/>
      <c r="D29" s="63"/>
      <c r="E29" s="63"/>
      <c r="F29" s="49"/>
      <c r="G29" s="50"/>
      <c r="H29" s="50"/>
      <c r="I29" s="26"/>
    </row>
    <row r="30" spans="1:9" ht="45" customHeight="1" x14ac:dyDescent="0.25">
      <c r="A30" s="26">
        <v>20</v>
      </c>
      <c r="B30" s="49"/>
      <c r="C30" s="49"/>
      <c r="D30" s="63"/>
      <c r="E30" s="63"/>
      <c r="F30" s="49"/>
      <c r="G30" s="50"/>
      <c r="H30" s="50"/>
      <c r="I30" s="26"/>
    </row>
    <row r="31" spans="1:9" ht="45" customHeight="1" x14ac:dyDescent="0.25">
      <c r="A31" s="26">
        <v>21</v>
      </c>
      <c r="B31" s="49"/>
      <c r="C31" s="49"/>
      <c r="D31" s="63"/>
      <c r="E31" s="63"/>
      <c r="F31" s="49"/>
      <c r="G31" s="50"/>
      <c r="H31" s="50"/>
      <c r="I31" s="26"/>
    </row>
    <row r="32" spans="1:9" ht="45" customHeight="1" x14ac:dyDescent="0.25">
      <c r="A32" s="26">
        <v>22</v>
      </c>
      <c r="B32" s="49"/>
      <c r="C32" s="49"/>
      <c r="D32" s="63"/>
      <c r="E32" s="63"/>
      <c r="F32" s="49"/>
      <c r="G32" s="50"/>
      <c r="H32" s="50"/>
      <c r="I32" s="26"/>
    </row>
    <row r="33" spans="1:9" ht="45" customHeight="1" x14ac:dyDescent="0.25">
      <c r="A33" s="26">
        <v>23</v>
      </c>
      <c r="B33" s="49"/>
      <c r="C33" s="49"/>
      <c r="D33" s="63"/>
      <c r="E33" s="63"/>
      <c r="F33" s="49"/>
      <c r="G33" s="50"/>
      <c r="H33" s="50"/>
      <c r="I33" s="26"/>
    </row>
    <row r="34" spans="1:9" ht="45" customHeight="1" x14ac:dyDescent="0.25">
      <c r="A34" s="26">
        <v>24</v>
      </c>
      <c r="B34" s="49"/>
      <c r="C34" s="49"/>
      <c r="D34" s="63"/>
      <c r="E34" s="63"/>
      <c r="F34" s="49"/>
      <c r="G34" s="50"/>
      <c r="H34" s="50"/>
      <c r="I34" s="26"/>
    </row>
    <row r="35" spans="1:9" ht="45" customHeight="1" x14ac:dyDescent="0.25">
      <c r="A35" s="26">
        <v>25</v>
      </c>
      <c r="B35" s="49"/>
      <c r="C35" s="49"/>
      <c r="D35" s="63"/>
      <c r="E35" s="63"/>
      <c r="F35" s="49"/>
      <c r="G35" s="50"/>
      <c r="H35" s="50"/>
      <c r="I35" s="26"/>
    </row>
    <row r="36" spans="1:9" ht="45" customHeight="1" x14ac:dyDescent="0.25">
      <c r="A36" s="26">
        <v>26</v>
      </c>
      <c r="B36" s="49"/>
      <c r="C36" s="49"/>
      <c r="D36" s="63"/>
      <c r="E36" s="63"/>
      <c r="F36" s="49"/>
      <c r="G36" s="50"/>
      <c r="H36" s="50"/>
      <c r="I36" s="26"/>
    </row>
    <row r="37" spans="1:9" ht="45" customHeight="1" x14ac:dyDescent="0.25">
      <c r="A37" s="26">
        <v>27</v>
      </c>
      <c r="B37" s="49"/>
      <c r="C37" s="49"/>
      <c r="D37" s="63"/>
      <c r="E37" s="63"/>
      <c r="F37" s="49"/>
      <c r="G37" s="50"/>
      <c r="H37" s="50"/>
      <c r="I37" s="26"/>
    </row>
    <row r="38" spans="1:9" ht="45" customHeight="1" x14ac:dyDescent="0.25">
      <c r="A38" s="26">
        <v>28</v>
      </c>
      <c r="B38" s="49"/>
      <c r="C38" s="49"/>
      <c r="D38" s="63"/>
      <c r="E38" s="63"/>
      <c r="F38" s="49"/>
      <c r="G38" s="50"/>
      <c r="H38" s="50"/>
      <c r="I38" s="26"/>
    </row>
    <row r="39" spans="1:9" ht="45" customHeight="1" x14ac:dyDescent="0.25">
      <c r="A39" s="26">
        <v>29</v>
      </c>
      <c r="B39" s="49"/>
      <c r="C39" s="49"/>
      <c r="D39" s="63"/>
      <c r="E39" s="63"/>
      <c r="F39" s="49"/>
      <c r="G39" s="50"/>
      <c r="H39" s="50"/>
      <c r="I39" s="26"/>
    </row>
    <row r="40" spans="1:9" ht="45" customHeight="1" x14ac:dyDescent="0.25">
      <c r="A40" s="26">
        <v>30</v>
      </c>
      <c r="B40" s="49"/>
      <c r="C40" s="49"/>
      <c r="D40" s="63"/>
      <c r="E40" s="63"/>
      <c r="F40" s="49"/>
      <c r="G40" s="50"/>
      <c r="H40" s="50"/>
      <c r="I40" s="26"/>
    </row>
    <row r="41" spans="1:9" ht="45" customHeight="1" x14ac:dyDescent="0.25">
      <c r="A41" s="26">
        <v>31</v>
      </c>
      <c r="B41" s="49"/>
      <c r="C41" s="49"/>
      <c r="D41" s="63"/>
      <c r="E41" s="63"/>
      <c r="F41" s="49"/>
      <c r="G41" s="50"/>
      <c r="H41" s="50"/>
      <c r="I41" s="26"/>
    </row>
    <row r="42" spans="1:9" ht="45" customHeight="1" x14ac:dyDescent="0.25">
      <c r="A42" s="26">
        <v>32</v>
      </c>
      <c r="B42" s="49"/>
      <c r="C42" s="49"/>
      <c r="D42" s="63"/>
      <c r="E42" s="63"/>
      <c r="F42" s="49"/>
      <c r="G42" s="50"/>
      <c r="H42" s="50"/>
      <c r="I42" s="26"/>
    </row>
    <row r="43" spans="1:9" ht="45" customHeight="1" x14ac:dyDescent="0.25">
      <c r="A43" s="26">
        <v>33</v>
      </c>
      <c r="B43" s="49"/>
      <c r="C43" s="49"/>
      <c r="D43" s="63"/>
      <c r="E43" s="63"/>
      <c r="F43" s="49"/>
      <c r="G43" s="50"/>
      <c r="H43" s="50"/>
      <c r="I43" s="26"/>
    </row>
    <row r="44" spans="1:9" ht="45" customHeight="1" x14ac:dyDescent="0.25">
      <c r="A44" s="26">
        <v>34</v>
      </c>
      <c r="B44" s="49"/>
      <c r="C44" s="49"/>
      <c r="D44" s="63"/>
      <c r="E44" s="63"/>
      <c r="F44" s="49"/>
      <c r="G44" s="50"/>
      <c r="H44" s="50"/>
      <c r="I44" s="26"/>
    </row>
    <row r="45" spans="1:9" ht="45" customHeight="1" x14ac:dyDescent="0.25">
      <c r="A45" s="26">
        <v>35</v>
      </c>
      <c r="B45" s="49"/>
      <c r="C45" s="49"/>
      <c r="D45" s="63"/>
      <c r="E45" s="63"/>
      <c r="F45" s="49"/>
      <c r="G45" s="50"/>
      <c r="H45" s="50"/>
      <c r="I45" s="26"/>
    </row>
    <row r="46" spans="1:9" ht="45" customHeight="1" x14ac:dyDescent="0.25">
      <c r="A46" s="26">
        <v>36</v>
      </c>
      <c r="B46" s="49"/>
      <c r="C46" s="49"/>
      <c r="D46" s="63"/>
      <c r="E46" s="63"/>
      <c r="F46" s="49"/>
      <c r="G46" s="50"/>
      <c r="H46" s="50"/>
      <c r="I46" s="26"/>
    </row>
    <row r="47" spans="1:9" ht="45" customHeight="1" x14ac:dyDescent="0.25">
      <c r="A47" s="26">
        <v>37</v>
      </c>
      <c r="B47" s="49"/>
      <c r="C47" s="49"/>
      <c r="D47" s="63"/>
      <c r="E47" s="63"/>
      <c r="F47" s="49"/>
      <c r="G47" s="50"/>
      <c r="H47" s="50"/>
      <c r="I47" s="26"/>
    </row>
    <row r="48" spans="1:9" ht="45" customHeight="1" x14ac:dyDescent="0.25">
      <c r="A48" s="26">
        <v>38</v>
      </c>
      <c r="B48" s="49"/>
      <c r="C48" s="49"/>
      <c r="D48" s="63"/>
      <c r="E48" s="63"/>
      <c r="F48" s="49"/>
      <c r="G48" s="50"/>
      <c r="H48" s="50"/>
      <c r="I48" s="26"/>
    </row>
    <row r="49" spans="1:9" ht="45" customHeight="1" x14ac:dyDescent="0.25">
      <c r="A49" s="26">
        <v>39</v>
      </c>
      <c r="B49" s="49"/>
      <c r="C49" s="49"/>
      <c r="D49" s="63"/>
      <c r="E49" s="63"/>
      <c r="F49" s="49"/>
      <c r="G49" s="50"/>
      <c r="H49" s="50"/>
      <c r="I49" s="26"/>
    </row>
    <row r="50" spans="1:9" ht="45" customHeight="1" x14ac:dyDescent="0.25">
      <c r="A50" s="26">
        <v>40</v>
      </c>
      <c r="B50" s="49"/>
      <c r="C50" s="49"/>
      <c r="D50" s="63"/>
      <c r="E50" s="63"/>
      <c r="F50" s="49"/>
      <c r="G50" s="50"/>
      <c r="H50" s="50"/>
      <c r="I50" s="26"/>
    </row>
    <row r="51" spans="1:9" ht="45" customHeight="1" x14ac:dyDescent="0.25">
      <c r="A51" s="26">
        <v>41</v>
      </c>
      <c r="B51" s="49"/>
      <c r="C51" s="49"/>
      <c r="D51" s="63"/>
      <c r="E51" s="63"/>
      <c r="F51" s="49"/>
      <c r="G51" s="50"/>
      <c r="H51" s="50"/>
      <c r="I51" s="26"/>
    </row>
    <row r="52" spans="1:9" ht="45" customHeight="1" x14ac:dyDescent="0.25">
      <c r="A52" s="26">
        <v>42</v>
      </c>
      <c r="B52" s="49"/>
      <c r="C52" s="49"/>
      <c r="D52" s="63"/>
      <c r="E52" s="63"/>
      <c r="F52" s="49"/>
      <c r="G52" s="50"/>
      <c r="H52" s="50"/>
      <c r="I52" s="26"/>
    </row>
    <row r="53" spans="1:9" ht="45" customHeight="1" x14ac:dyDescent="0.25">
      <c r="A53" s="26">
        <v>43</v>
      </c>
      <c r="B53" s="49"/>
      <c r="C53" s="49"/>
      <c r="D53" s="63"/>
      <c r="E53" s="63"/>
      <c r="F53" s="49"/>
      <c r="G53" s="50"/>
      <c r="H53" s="50"/>
      <c r="I53" s="26"/>
    </row>
    <row r="54" spans="1:9" ht="45" customHeight="1" x14ac:dyDescent="0.25">
      <c r="A54" s="26">
        <v>44</v>
      </c>
      <c r="B54" s="49"/>
      <c r="C54" s="49"/>
      <c r="D54" s="63"/>
      <c r="E54" s="63"/>
      <c r="F54" s="49"/>
      <c r="G54" s="50"/>
      <c r="H54" s="50"/>
      <c r="I54" s="26"/>
    </row>
    <row r="55" spans="1:9" ht="45" customHeight="1" x14ac:dyDescent="0.25">
      <c r="A55" s="26">
        <v>45</v>
      </c>
      <c r="B55" s="49"/>
      <c r="C55" s="49"/>
      <c r="D55" s="63"/>
      <c r="E55" s="63"/>
      <c r="F55" s="49"/>
      <c r="G55" s="50"/>
      <c r="H55" s="50"/>
      <c r="I55" s="26"/>
    </row>
    <row r="56" spans="1:9" ht="45" customHeight="1" x14ac:dyDescent="0.25">
      <c r="A56" s="26">
        <v>46</v>
      </c>
      <c r="B56" s="49"/>
      <c r="C56" s="49"/>
      <c r="D56" s="63"/>
      <c r="E56" s="63"/>
      <c r="F56" s="49"/>
      <c r="G56" s="50"/>
      <c r="H56" s="50"/>
      <c r="I56" s="26"/>
    </row>
    <row r="57" spans="1:9" ht="45" customHeight="1" x14ac:dyDescent="0.25">
      <c r="A57" s="26">
        <v>47</v>
      </c>
      <c r="B57" s="49"/>
      <c r="C57" s="49"/>
      <c r="D57" s="63"/>
      <c r="E57" s="63"/>
      <c r="F57" s="49"/>
      <c r="G57" s="50"/>
      <c r="H57" s="50"/>
      <c r="I57" s="26"/>
    </row>
    <row r="58" spans="1:9" ht="45" customHeight="1" x14ac:dyDescent="0.25">
      <c r="A58" s="26">
        <v>48</v>
      </c>
      <c r="B58" s="49"/>
      <c r="C58" s="49"/>
      <c r="D58" s="63"/>
      <c r="E58" s="63"/>
      <c r="F58" s="49"/>
      <c r="G58" s="50"/>
      <c r="H58" s="50"/>
      <c r="I58" s="26"/>
    </row>
    <row r="59" spans="1:9" ht="45" customHeight="1" x14ac:dyDescent="0.25">
      <c r="A59" s="26">
        <v>49</v>
      </c>
      <c r="B59" s="49"/>
      <c r="C59" s="49"/>
      <c r="D59" s="63"/>
      <c r="E59" s="63"/>
      <c r="F59" s="49"/>
      <c r="G59" s="50"/>
      <c r="H59" s="50"/>
      <c r="I59" s="26"/>
    </row>
    <row r="60" spans="1:9" ht="45" customHeight="1" x14ac:dyDescent="0.25">
      <c r="A60" s="26">
        <v>50</v>
      </c>
      <c r="B60" s="49"/>
      <c r="C60" s="49"/>
      <c r="D60" s="63"/>
      <c r="E60" s="63"/>
      <c r="F60" s="49"/>
      <c r="G60" s="50"/>
      <c r="H60" s="50"/>
      <c r="I60" s="26"/>
    </row>
    <row r="61" spans="1:9" ht="45" customHeight="1" x14ac:dyDescent="0.25">
      <c r="A61" s="26">
        <v>51</v>
      </c>
      <c r="B61" s="49"/>
      <c r="C61" s="49"/>
      <c r="D61" s="63"/>
      <c r="E61" s="63"/>
      <c r="F61" s="49"/>
      <c r="G61" s="50"/>
      <c r="H61" s="50"/>
      <c r="I61" s="26"/>
    </row>
    <row r="62" spans="1:9" ht="45" customHeight="1" x14ac:dyDescent="0.25">
      <c r="A62" s="26">
        <v>52</v>
      </c>
      <c r="B62" s="49"/>
      <c r="C62" s="49"/>
      <c r="D62" s="63"/>
      <c r="E62" s="63"/>
      <c r="F62" s="49"/>
      <c r="G62" s="50"/>
      <c r="H62" s="50"/>
      <c r="I62" s="26"/>
    </row>
    <row r="63" spans="1:9" ht="45" customHeight="1" x14ac:dyDescent="0.25">
      <c r="A63" s="26">
        <v>53</v>
      </c>
      <c r="B63" s="49"/>
      <c r="C63" s="49"/>
      <c r="D63" s="63"/>
      <c r="E63" s="63"/>
      <c r="F63" s="49"/>
      <c r="G63" s="50"/>
      <c r="H63" s="50"/>
      <c r="I63" s="26"/>
    </row>
    <row r="64" spans="1:9" ht="45" customHeight="1" x14ac:dyDescent="0.25">
      <c r="A64" s="26">
        <v>54</v>
      </c>
      <c r="B64" s="49"/>
      <c r="C64" s="49"/>
      <c r="D64" s="63"/>
      <c r="E64" s="63"/>
      <c r="F64" s="49"/>
      <c r="G64" s="50"/>
      <c r="H64" s="50"/>
      <c r="I64" s="26"/>
    </row>
    <row r="65" spans="1:9" ht="45" customHeight="1" x14ac:dyDescent="0.25">
      <c r="A65" s="26">
        <v>55</v>
      </c>
      <c r="B65" s="49"/>
      <c r="C65" s="49"/>
      <c r="D65" s="63"/>
      <c r="E65" s="63"/>
      <c r="F65" s="49"/>
      <c r="G65" s="50"/>
      <c r="H65" s="50"/>
      <c r="I65" s="26"/>
    </row>
    <row r="66" spans="1:9" ht="45" customHeight="1" x14ac:dyDescent="0.25">
      <c r="A66" s="26">
        <v>56</v>
      </c>
      <c r="B66" s="49"/>
      <c r="C66" s="49"/>
      <c r="D66" s="63"/>
      <c r="E66" s="63"/>
      <c r="F66" s="49"/>
      <c r="G66" s="50"/>
      <c r="H66" s="50"/>
      <c r="I66" s="26"/>
    </row>
    <row r="67" spans="1:9" ht="45" customHeight="1" x14ac:dyDescent="0.25">
      <c r="A67" s="26">
        <v>57</v>
      </c>
      <c r="B67" s="49"/>
      <c r="C67" s="49"/>
      <c r="D67" s="63"/>
      <c r="E67" s="63"/>
      <c r="F67" s="49"/>
      <c r="G67" s="50"/>
      <c r="H67" s="50"/>
      <c r="I67" s="26"/>
    </row>
    <row r="68" spans="1:9" ht="45" customHeight="1" x14ac:dyDescent="0.25">
      <c r="A68" s="26">
        <v>58</v>
      </c>
      <c r="B68" s="49"/>
      <c r="C68" s="49"/>
      <c r="D68" s="63"/>
      <c r="E68" s="63"/>
      <c r="F68" s="49"/>
      <c r="G68" s="50"/>
      <c r="H68" s="50"/>
      <c r="I68" s="26"/>
    </row>
    <row r="69" spans="1:9" ht="45" customHeight="1" x14ac:dyDescent="0.25">
      <c r="A69" s="26">
        <v>59</v>
      </c>
      <c r="B69" s="49"/>
      <c r="C69" s="49"/>
      <c r="D69" s="63"/>
      <c r="E69" s="63"/>
      <c r="F69" s="49"/>
      <c r="G69" s="50"/>
      <c r="H69" s="50"/>
      <c r="I69" s="26"/>
    </row>
    <row r="70" spans="1:9" ht="45" customHeight="1" x14ac:dyDescent="0.25">
      <c r="A70" s="26">
        <v>60</v>
      </c>
      <c r="B70" s="49"/>
      <c r="C70" s="49"/>
      <c r="D70" s="63"/>
      <c r="E70" s="63"/>
      <c r="F70" s="49"/>
      <c r="G70" s="50"/>
      <c r="H70" s="50"/>
      <c r="I70" s="26"/>
    </row>
    <row r="71" spans="1:9" ht="45" customHeight="1" x14ac:dyDescent="0.25">
      <c r="A71" s="26">
        <v>61</v>
      </c>
      <c r="B71" s="49"/>
      <c r="C71" s="49"/>
      <c r="D71" s="63"/>
      <c r="E71" s="63"/>
      <c r="F71" s="49"/>
      <c r="G71" s="50"/>
      <c r="H71" s="50"/>
      <c r="I71" s="26"/>
    </row>
    <row r="72" spans="1:9" ht="45" customHeight="1" x14ac:dyDescent="0.25">
      <c r="A72" s="26">
        <v>62</v>
      </c>
      <c r="B72" s="49"/>
      <c r="C72" s="49"/>
      <c r="D72" s="63"/>
      <c r="E72" s="63"/>
      <c r="F72" s="49"/>
      <c r="G72" s="50"/>
      <c r="H72" s="50"/>
      <c r="I72" s="26"/>
    </row>
    <row r="73" spans="1:9" ht="45" customHeight="1" x14ac:dyDescent="0.25">
      <c r="A73" s="26">
        <v>63</v>
      </c>
      <c r="B73" s="49"/>
      <c r="C73" s="49"/>
      <c r="D73" s="63"/>
      <c r="E73" s="63"/>
      <c r="F73" s="49"/>
      <c r="G73" s="50"/>
      <c r="H73" s="50"/>
      <c r="I73" s="26"/>
    </row>
    <row r="74" spans="1:9" ht="45" customHeight="1" x14ac:dyDescent="0.25">
      <c r="A74" s="26">
        <v>64</v>
      </c>
      <c r="B74" s="49"/>
      <c r="C74" s="49"/>
      <c r="D74" s="63"/>
      <c r="E74" s="63"/>
      <c r="F74" s="49"/>
      <c r="G74" s="50"/>
      <c r="H74" s="50"/>
      <c r="I74" s="26"/>
    </row>
    <row r="75" spans="1:9" ht="45" customHeight="1" x14ac:dyDescent="0.25">
      <c r="A75" s="26">
        <v>65</v>
      </c>
      <c r="B75" s="49"/>
      <c r="C75" s="49"/>
      <c r="D75" s="63"/>
      <c r="E75" s="63"/>
      <c r="F75" s="49"/>
      <c r="G75" s="50"/>
      <c r="H75" s="50"/>
      <c r="I75" s="26"/>
    </row>
    <row r="76" spans="1:9" ht="45" customHeight="1" x14ac:dyDescent="0.25">
      <c r="A76" s="26">
        <v>66</v>
      </c>
      <c r="B76" s="49"/>
      <c r="C76" s="49"/>
      <c r="D76" s="63"/>
      <c r="E76" s="63"/>
      <c r="F76" s="49"/>
      <c r="G76" s="50"/>
      <c r="H76" s="50"/>
      <c r="I76" s="26"/>
    </row>
    <row r="77" spans="1:9" ht="45" customHeight="1" x14ac:dyDescent="0.25">
      <c r="A77" s="26">
        <v>67</v>
      </c>
      <c r="B77" s="49"/>
      <c r="C77" s="49"/>
      <c r="D77" s="63"/>
      <c r="E77" s="63"/>
      <c r="F77" s="49"/>
      <c r="G77" s="50"/>
      <c r="H77" s="50"/>
      <c r="I77" s="26"/>
    </row>
    <row r="78" spans="1:9" ht="45" customHeight="1" x14ac:dyDescent="0.25">
      <c r="A78" s="26">
        <v>68</v>
      </c>
      <c r="B78" s="49"/>
      <c r="C78" s="49"/>
      <c r="D78" s="63"/>
      <c r="E78" s="63"/>
      <c r="F78" s="49"/>
      <c r="G78" s="50"/>
      <c r="H78" s="50"/>
      <c r="I78" s="26"/>
    </row>
    <row r="79" spans="1:9" ht="45" customHeight="1" x14ac:dyDescent="0.25">
      <c r="A79" s="26">
        <v>69</v>
      </c>
      <c r="B79" s="49"/>
      <c r="C79" s="49"/>
      <c r="D79" s="63"/>
      <c r="E79" s="63"/>
      <c r="F79" s="49"/>
      <c r="G79" s="50"/>
      <c r="H79" s="50"/>
      <c r="I79" s="26"/>
    </row>
    <row r="80" spans="1:9" ht="45" customHeight="1" x14ac:dyDescent="0.25">
      <c r="A80" s="26">
        <v>70</v>
      </c>
      <c r="B80" s="49"/>
      <c r="C80" s="49"/>
      <c r="D80" s="63"/>
      <c r="E80" s="63"/>
      <c r="F80" s="49"/>
      <c r="G80" s="50"/>
      <c r="H80" s="50"/>
      <c r="I80" s="26"/>
    </row>
    <row r="81" spans="1:9" ht="45" customHeight="1" x14ac:dyDescent="0.25">
      <c r="A81" s="26">
        <v>71</v>
      </c>
      <c r="B81" s="49"/>
      <c r="C81" s="49"/>
      <c r="D81" s="63"/>
      <c r="E81" s="63"/>
      <c r="F81" s="49"/>
      <c r="G81" s="50"/>
      <c r="H81" s="50"/>
      <c r="I81" s="26"/>
    </row>
    <row r="82" spans="1:9" ht="45" customHeight="1" x14ac:dyDescent="0.25">
      <c r="A82" s="26">
        <v>72</v>
      </c>
      <c r="B82" s="49"/>
      <c r="C82" s="49"/>
      <c r="D82" s="63"/>
      <c r="E82" s="63"/>
      <c r="F82" s="49"/>
      <c r="G82" s="50"/>
      <c r="H82" s="50"/>
      <c r="I82" s="26"/>
    </row>
    <row r="83" spans="1:9" ht="45" customHeight="1" x14ac:dyDescent="0.25">
      <c r="A83" s="26">
        <v>73</v>
      </c>
      <c r="B83" s="49"/>
      <c r="C83" s="49"/>
      <c r="D83" s="63"/>
      <c r="E83" s="63"/>
      <c r="F83" s="49"/>
      <c r="G83" s="50"/>
      <c r="H83" s="50"/>
      <c r="I83" s="26"/>
    </row>
    <row r="84" spans="1:9" ht="45" customHeight="1" x14ac:dyDescent="0.25">
      <c r="A84" s="26">
        <v>74</v>
      </c>
      <c r="B84" s="49"/>
      <c r="C84" s="49"/>
      <c r="D84" s="63"/>
      <c r="E84" s="63"/>
      <c r="F84" s="49"/>
      <c r="G84" s="50"/>
      <c r="H84" s="50"/>
      <c r="I84" s="26"/>
    </row>
    <row r="85" spans="1:9" ht="45" customHeight="1" x14ac:dyDescent="0.25">
      <c r="A85" s="26">
        <v>75</v>
      </c>
      <c r="B85" s="49"/>
      <c r="C85" s="49"/>
      <c r="D85" s="63"/>
      <c r="E85" s="63"/>
      <c r="F85" s="49"/>
      <c r="G85" s="50"/>
      <c r="H85" s="50"/>
      <c r="I85" s="26"/>
    </row>
    <row r="86" spans="1:9" ht="45" customHeight="1" x14ac:dyDescent="0.25">
      <c r="A86" s="26">
        <v>76</v>
      </c>
      <c r="B86" s="49"/>
      <c r="C86" s="49"/>
      <c r="D86" s="63"/>
      <c r="E86" s="63"/>
      <c r="F86" s="49"/>
      <c r="G86" s="50"/>
      <c r="H86" s="50"/>
      <c r="I86" s="26"/>
    </row>
    <row r="87" spans="1:9" ht="45" customHeight="1" x14ac:dyDescent="0.25">
      <c r="A87" s="26">
        <v>77</v>
      </c>
      <c r="B87" s="49"/>
      <c r="C87" s="49"/>
      <c r="D87" s="63"/>
      <c r="E87" s="63"/>
      <c r="F87" s="49"/>
      <c r="G87" s="50"/>
      <c r="H87" s="50"/>
      <c r="I87" s="26"/>
    </row>
    <row r="88" spans="1:9" ht="45" customHeight="1" x14ac:dyDescent="0.25">
      <c r="A88" s="26">
        <v>78</v>
      </c>
      <c r="B88" s="49"/>
      <c r="C88" s="49"/>
      <c r="D88" s="63"/>
      <c r="E88" s="63"/>
      <c r="F88" s="49"/>
      <c r="G88" s="50"/>
      <c r="H88" s="50"/>
      <c r="I88" s="26"/>
    </row>
    <row r="89" spans="1:9" ht="45" customHeight="1" x14ac:dyDescent="0.25">
      <c r="A89" s="26">
        <v>79</v>
      </c>
      <c r="B89" s="49"/>
      <c r="C89" s="49"/>
      <c r="D89" s="63"/>
      <c r="E89" s="63"/>
      <c r="F89" s="49"/>
      <c r="G89" s="50"/>
      <c r="H89" s="50"/>
      <c r="I89" s="26"/>
    </row>
    <row r="90" spans="1:9" ht="45" customHeight="1" x14ac:dyDescent="0.25">
      <c r="A90" s="26">
        <v>80</v>
      </c>
      <c r="B90" s="49"/>
      <c r="C90" s="49"/>
      <c r="D90" s="63"/>
      <c r="E90" s="63"/>
      <c r="F90" s="49"/>
      <c r="G90" s="50"/>
      <c r="H90" s="50"/>
      <c r="I90" s="26"/>
    </row>
    <row r="91" spans="1:9" ht="45" customHeight="1" x14ac:dyDescent="0.25">
      <c r="A91" s="26">
        <v>81</v>
      </c>
      <c r="B91" s="49"/>
      <c r="C91" s="49"/>
      <c r="D91" s="63"/>
      <c r="E91" s="63"/>
      <c r="F91" s="49"/>
      <c r="G91" s="50"/>
      <c r="H91" s="50"/>
      <c r="I91" s="26"/>
    </row>
    <row r="92" spans="1:9" ht="45" customHeight="1" x14ac:dyDescent="0.25">
      <c r="A92" s="26">
        <v>82</v>
      </c>
      <c r="B92" s="49"/>
      <c r="C92" s="49"/>
      <c r="D92" s="63"/>
      <c r="E92" s="63"/>
      <c r="F92" s="49"/>
      <c r="G92" s="50"/>
      <c r="H92" s="50"/>
      <c r="I92" s="26"/>
    </row>
    <row r="93" spans="1:9" ht="45" customHeight="1" x14ac:dyDescent="0.25">
      <c r="A93" s="26">
        <v>83</v>
      </c>
      <c r="B93" s="49"/>
      <c r="C93" s="49"/>
      <c r="D93" s="63"/>
      <c r="E93" s="63"/>
      <c r="F93" s="49"/>
      <c r="G93" s="50"/>
      <c r="H93" s="50"/>
      <c r="I93" s="26"/>
    </row>
    <row r="94" spans="1:9" ht="45" customHeight="1" x14ac:dyDescent="0.25">
      <c r="A94" s="26">
        <v>84</v>
      </c>
      <c r="B94" s="49"/>
      <c r="C94" s="49"/>
      <c r="D94" s="63"/>
      <c r="E94" s="63"/>
      <c r="F94" s="49"/>
      <c r="G94" s="50"/>
      <c r="H94" s="50"/>
      <c r="I94" s="26"/>
    </row>
    <row r="95" spans="1:9" ht="45" customHeight="1" x14ac:dyDescent="0.25">
      <c r="A95" s="26">
        <v>85</v>
      </c>
      <c r="B95" s="49"/>
      <c r="C95" s="49"/>
      <c r="D95" s="63"/>
      <c r="E95" s="63"/>
      <c r="F95" s="49"/>
      <c r="G95" s="50"/>
      <c r="H95" s="50"/>
      <c r="I95" s="26"/>
    </row>
    <row r="96" spans="1:9" ht="45" customHeight="1" x14ac:dyDescent="0.25">
      <c r="A96" s="26">
        <v>86</v>
      </c>
      <c r="B96" s="49"/>
      <c r="C96" s="49"/>
      <c r="D96" s="63"/>
      <c r="E96" s="63"/>
      <c r="F96" s="49"/>
      <c r="G96" s="50"/>
      <c r="H96" s="50"/>
      <c r="I96" s="26"/>
    </row>
    <row r="97" spans="1:9" ht="45" customHeight="1" x14ac:dyDescent="0.25">
      <c r="A97" s="26">
        <v>87</v>
      </c>
      <c r="B97" s="49"/>
      <c r="C97" s="49"/>
      <c r="D97" s="63"/>
      <c r="E97" s="63"/>
      <c r="F97" s="49"/>
      <c r="G97" s="50"/>
      <c r="H97" s="50"/>
      <c r="I97" s="26"/>
    </row>
    <row r="98" spans="1:9" ht="45" customHeight="1" x14ac:dyDescent="0.25">
      <c r="A98" s="26">
        <v>88</v>
      </c>
      <c r="B98" s="49"/>
      <c r="C98" s="49"/>
      <c r="D98" s="63"/>
      <c r="E98" s="63"/>
      <c r="F98" s="49"/>
      <c r="G98" s="50"/>
      <c r="H98" s="50"/>
      <c r="I98" s="26"/>
    </row>
    <row r="99" spans="1:9" ht="45" customHeight="1" x14ac:dyDescent="0.25">
      <c r="A99" s="26">
        <v>89</v>
      </c>
      <c r="B99" s="49"/>
      <c r="C99" s="49"/>
      <c r="D99" s="63"/>
      <c r="E99" s="63"/>
      <c r="F99" s="49"/>
      <c r="G99" s="50"/>
      <c r="H99" s="50"/>
      <c r="I99" s="26"/>
    </row>
    <row r="100" spans="1:9" ht="45" customHeight="1" x14ac:dyDescent="0.25">
      <c r="A100" s="26">
        <v>90</v>
      </c>
      <c r="B100" s="49"/>
      <c r="C100" s="49"/>
      <c r="D100" s="63"/>
      <c r="E100" s="63"/>
      <c r="F100" s="49"/>
      <c r="G100" s="50"/>
      <c r="H100" s="50"/>
      <c r="I100" s="26"/>
    </row>
    <row r="101" spans="1:9" ht="45" customHeight="1" x14ac:dyDescent="0.25">
      <c r="A101" s="26">
        <v>91</v>
      </c>
      <c r="B101" s="49"/>
      <c r="C101" s="49"/>
      <c r="D101" s="63"/>
      <c r="E101" s="63"/>
      <c r="F101" s="49"/>
      <c r="G101" s="50"/>
      <c r="H101" s="50"/>
      <c r="I101" s="26"/>
    </row>
    <row r="102" spans="1:9" ht="45" customHeight="1" x14ac:dyDescent="0.25">
      <c r="A102" s="26">
        <v>92</v>
      </c>
      <c r="B102" s="49"/>
      <c r="C102" s="49"/>
      <c r="D102" s="63"/>
      <c r="E102" s="63"/>
      <c r="F102" s="49"/>
      <c r="G102" s="50"/>
      <c r="H102" s="50"/>
      <c r="I102" s="26"/>
    </row>
    <row r="103" spans="1:9" ht="45" customHeight="1" x14ac:dyDescent="0.25">
      <c r="A103" s="26">
        <v>93</v>
      </c>
      <c r="B103" s="49"/>
      <c r="C103" s="49"/>
      <c r="D103" s="63"/>
      <c r="E103" s="63"/>
      <c r="F103" s="49"/>
      <c r="G103" s="50"/>
      <c r="H103" s="50"/>
      <c r="I103" s="26"/>
    </row>
    <row r="104" spans="1:9" ht="45" customHeight="1" x14ac:dyDescent="0.25">
      <c r="A104" s="26">
        <v>94</v>
      </c>
      <c r="B104" s="49"/>
      <c r="C104" s="49"/>
      <c r="D104" s="63"/>
      <c r="E104" s="63"/>
      <c r="F104" s="49"/>
      <c r="G104" s="50"/>
      <c r="H104" s="50"/>
      <c r="I104" s="26"/>
    </row>
    <row r="105" spans="1:9" ht="45" customHeight="1" x14ac:dyDescent="0.25">
      <c r="A105" s="26">
        <v>95</v>
      </c>
      <c r="B105" s="49"/>
      <c r="C105" s="49"/>
      <c r="D105" s="63"/>
      <c r="E105" s="63"/>
      <c r="F105" s="49"/>
      <c r="G105" s="50"/>
      <c r="H105" s="50"/>
      <c r="I105" s="26"/>
    </row>
    <row r="106" spans="1:9" ht="45" customHeight="1" x14ac:dyDescent="0.25">
      <c r="A106" s="26">
        <v>96</v>
      </c>
      <c r="B106" s="49"/>
      <c r="C106" s="49"/>
      <c r="D106" s="63"/>
      <c r="E106" s="63"/>
      <c r="F106" s="49"/>
      <c r="G106" s="50"/>
      <c r="H106" s="50"/>
      <c r="I106" s="26"/>
    </row>
    <row r="107" spans="1:9" ht="45" customHeight="1" x14ac:dyDescent="0.25">
      <c r="A107" s="26">
        <v>97</v>
      </c>
      <c r="B107" s="49"/>
      <c r="C107" s="49"/>
      <c r="D107" s="63"/>
      <c r="E107" s="63"/>
      <c r="F107" s="49"/>
      <c r="G107" s="50"/>
      <c r="H107" s="50"/>
      <c r="I107" s="26"/>
    </row>
    <row r="108" spans="1:9" ht="45" customHeight="1" x14ac:dyDescent="0.25">
      <c r="A108" s="26">
        <v>98</v>
      </c>
      <c r="B108" s="49"/>
      <c r="C108" s="49"/>
      <c r="D108" s="63"/>
      <c r="E108" s="63"/>
      <c r="F108" s="49"/>
      <c r="G108" s="50"/>
      <c r="H108" s="50"/>
      <c r="I108" s="26"/>
    </row>
    <row r="109" spans="1:9" ht="45" customHeight="1" x14ac:dyDescent="0.25">
      <c r="A109" s="26">
        <v>99</v>
      </c>
      <c r="B109" s="49"/>
      <c r="C109" s="49"/>
      <c r="D109" s="63"/>
      <c r="E109" s="63"/>
      <c r="F109" s="49"/>
      <c r="G109" s="50"/>
      <c r="H109" s="50"/>
      <c r="I109" s="26"/>
    </row>
    <row r="110" spans="1:9" s="13" customFormat="1" ht="45" customHeight="1" x14ac:dyDescent="0.25">
      <c r="A110" s="43">
        <v>100</v>
      </c>
      <c r="B110" s="49"/>
      <c r="C110" s="49"/>
      <c r="D110" s="63"/>
      <c r="E110" s="63"/>
      <c r="F110" s="49"/>
      <c r="G110" s="50"/>
      <c r="H110" s="50"/>
      <c r="I110" s="43"/>
    </row>
    <row r="111" spans="1:9" s="13" customFormat="1" ht="45" customHeight="1" x14ac:dyDescent="0.25">
      <c r="A111" s="43"/>
      <c r="B111" s="49"/>
      <c r="C111" s="49"/>
      <c r="D111" s="63"/>
      <c r="E111" s="63"/>
      <c r="F111" s="49"/>
      <c r="G111" s="50"/>
      <c r="H111" s="50"/>
      <c r="I111" s="43"/>
    </row>
    <row r="112" spans="1:9" ht="45" customHeight="1" x14ac:dyDescent="0.5">
      <c r="A112" s="308" t="s">
        <v>32</v>
      </c>
      <c r="B112" s="309"/>
      <c r="C112" s="309"/>
      <c r="D112" s="44">
        <f>SUM(D11:D111)</f>
        <v>0</v>
      </c>
      <c r="E112" s="44">
        <f>SUM(E11:E111)</f>
        <v>0</v>
      </c>
      <c r="F112" s="309"/>
      <c r="G112" s="309"/>
      <c r="H112" s="309"/>
      <c r="I112" s="309"/>
    </row>
    <row r="113" spans="1:9" ht="27" customHeight="1" x14ac:dyDescent="0.25">
      <c r="A113" s="303" t="s">
        <v>214</v>
      </c>
      <c r="B113" s="303"/>
      <c r="C113" s="303"/>
      <c r="D113" s="303"/>
      <c r="E113" s="303"/>
      <c r="F113" s="303"/>
      <c r="G113" s="303"/>
      <c r="H113" s="303"/>
      <c r="I113" s="303"/>
    </row>
    <row r="114" spans="1:9" ht="41.25" customHeight="1" x14ac:dyDescent="0.25">
      <c r="A114" s="300" t="s">
        <v>0</v>
      </c>
      <c r="B114" s="293"/>
      <c r="C114" s="293"/>
      <c r="D114" s="293"/>
      <c r="E114" s="300" t="s">
        <v>120</v>
      </c>
      <c r="F114" s="293"/>
      <c r="G114" s="293"/>
      <c r="H114" s="293"/>
      <c r="I114" s="45" t="s">
        <v>92</v>
      </c>
    </row>
    <row r="115" spans="1:9" ht="66.75" customHeight="1" x14ac:dyDescent="0.25">
      <c r="A115" s="296" t="s">
        <v>215</v>
      </c>
      <c r="B115" s="297"/>
      <c r="C115" s="297"/>
      <c r="D115" s="297"/>
      <c r="E115" s="298"/>
      <c r="F115" s="299"/>
      <c r="G115" s="299"/>
      <c r="H115" s="299"/>
      <c r="I115" s="46"/>
    </row>
    <row r="116" spans="1:9" ht="80.25" customHeight="1" x14ac:dyDescent="0.25">
      <c r="A116" s="296" t="s">
        <v>216</v>
      </c>
      <c r="B116" s="297"/>
      <c r="C116" s="297"/>
      <c r="D116" s="297"/>
      <c r="E116" s="327"/>
      <c r="F116" s="299"/>
      <c r="G116" s="299"/>
      <c r="H116" s="299"/>
      <c r="I116" s="46"/>
    </row>
    <row r="117" spans="1:9" ht="69" customHeight="1" x14ac:dyDescent="0.25">
      <c r="A117" s="296" t="s">
        <v>93</v>
      </c>
      <c r="B117" s="297"/>
      <c r="C117" s="297"/>
      <c r="D117" s="297"/>
      <c r="E117" s="327"/>
      <c r="F117" s="299"/>
      <c r="G117" s="299"/>
      <c r="H117" s="299"/>
      <c r="I117" s="46"/>
    </row>
    <row r="118" spans="1:9" ht="42.75" customHeight="1" x14ac:dyDescent="0.25">
      <c r="A118" s="324" t="s">
        <v>51</v>
      </c>
      <c r="B118" s="325"/>
      <c r="C118" s="325"/>
      <c r="D118" s="325"/>
      <c r="E118" s="325"/>
      <c r="F118" s="325"/>
      <c r="G118" s="325"/>
      <c r="H118" s="325"/>
      <c r="I118" s="326"/>
    </row>
    <row r="119" spans="1:9" ht="119.25" customHeight="1" thickBot="1" x14ac:dyDescent="0.45">
      <c r="A119" s="337"/>
      <c r="B119" s="338"/>
      <c r="C119" s="338"/>
      <c r="D119" s="338"/>
      <c r="E119" s="338"/>
      <c r="F119" s="338"/>
      <c r="G119" s="338"/>
      <c r="H119" s="338"/>
      <c r="I119" s="339"/>
    </row>
    <row r="120" spans="1:9" ht="20.25" x14ac:dyDescent="0.25">
      <c r="A120" s="10"/>
      <c r="B120" s="11"/>
      <c r="C120" s="11"/>
      <c r="D120" s="11"/>
      <c r="E120" s="11"/>
      <c r="F120" s="11"/>
      <c r="G120" s="11"/>
      <c r="H120" s="11"/>
      <c r="I120" s="12"/>
    </row>
    <row r="121" spans="1:9" ht="18.75" customHeight="1" x14ac:dyDescent="0.25">
      <c r="A121" s="331" t="s">
        <v>53</v>
      </c>
      <c r="B121" s="332"/>
      <c r="C121" s="332"/>
      <c r="D121" s="332"/>
      <c r="E121" s="332"/>
      <c r="F121" s="332"/>
      <c r="G121" s="332"/>
      <c r="H121" s="332"/>
      <c r="I121" s="333"/>
    </row>
    <row r="122" spans="1:9" ht="20.25" x14ac:dyDescent="0.25">
      <c r="A122" s="334"/>
      <c r="B122" s="335"/>
      <c r="C122" s="335"/>
      <c r="D122" s="335"/>
      <c r="E122" s="335"/>
      <c r="F122" s="335"/>
      <c r="G122" s="335"/>
      <c r="H122" s="335"/>
      <c r="I122" s="336"/>
    </row>
    <row r="123" spans="1:9" ht="54" customHeight="1" x14ac:dyDescent="0.25">
      <c r="A123" s="334" t="s">
        <v>169</v>
      </c>
      <c r="B123" s="335"/>
      <c r="C123" s="335"/>
      <c r="D123" s="335"/>
      <c r="E123" s="335"/>
      <c r="F123" s="335"/>
      <c r="G123" s="335"/>
      <c r="H123" s="335"/>
      <c r="I123" s="336"/>
    </row>
    <row r="124" spans="1:9" ht="21.75" customHeight="1" x14ac:dyDescent="0.25">
      <c r="A124" s="334"/>
      <c r="B124" s="335"/>
      <c r="C124" s="335"/>
      <c r="D124" s="335"/>
      <c r="E124" s="335"/>
      <c r="F124" s="335"/>
      <c r="G124" s="335"/>
      <c r="H124" s="335"/>
      <c r="I124" s="336"/>
    </row>
    <row r="125" spans="1:9" ht="39.75" customHeight="1" x14ac:dyDescent="0.25">
      <c r="A125" s="346" t="s">
        <v>94</v>
      </c>
      <c r="B125" s="253"/>
      <c r="C125" s="253"/>
      <c r="D125" s="253"/>
      <c r="E125" s="47" t="s">
        <v>164</v>
      </c>
      <c r="F125" s="253" t="s">
        <v>165</v>
      </c>
      <c r="G125" s="253"/>
      <c r="H125" s="253"/>
      <c r="I125" s="330"/>
    </row>
    <row r="126" spans="1:9" ht="30.75" customHeight="1" x14ac:dyDescent="0.25">
      <c r="A126" s="328" t="s">
        <v>74</v>
      </c>
      <c r="B126" s="329"/>
      <c r="C126" s="329"/>
      <c r="D126" s="329"/>
      <c r="E126" s="47"/>
      <c r="F126" s="253"/>
      <c r="G126" s="253"/>
      <c r="H126" s="253"/>
      <c r="I126" s="330"/>
    </row>
    <row r="127" spans="1:9" ht="30.75" customHeight="1" x14ac:dyDescent="0.25">
      <c r="A127" s="328" t="s">
        <v>75</v>
      </c>
      <c r="B127" s="329"/>
      <c r="C127" s="329"/>
      <c r="D127" s="329"/>
      <c r="E127" s="47"/>
      <c r="F127" s="253"/>
      <c r="G127" s="253"/>
      <c r="H127" s="253"/>
      <c r="I127" s="330"/>
    </row>
    <row r="128" spans="1:9" ht="35.25" customHeight="1" x14ac:dyDescent="0.25">
      <c r="A128" s="328" t="s">
        <v>95</v>
      </c>
      <c r="B128" s="329"/>
      <c r="C128" s="329"/>
      <c r="D128" s="329"/>
      <c r="E128" s="48"/>
      <c r="F128" s="329"/>
      <c r="G128" s="329"/>
      <c r="H128" s="329"/>
      <c r="I128" s="350"/>
    </row>
    <row r="129" spans="1:9" ht="41.25" customHeight="1" x14ac:dyDescent="0.3">
      <c r="A129" s="347" t="s">
        <v>51</v>
      </c>
      <c r="B129" s="348"/>
      <c r="C129" s="348"/>
      <c r="D129" s="348"/>
      <c r="E129" s="348"/>
      <c r="F129" s="348"/>
      <c r="G129" s="348"/>
      <c r="H129" s="348"/>
      <c r="I129" s="349"/>
    </row>
    <row r="130" spans="1:9" ht="15" customHeight="1" x14ac:dyDescent="0.25">
      <c r="A130" s="340" t="s">
        <v>96</v>
      </c>
      <c r="B130" s="341"/>
      <c r="C130" s="341"/>
      <c r="D130" s="341"/>
      <c r="E130" s="341"/>
      <c r="F130" s="341"/>
      <c r="G130" s="341"/>
      <c r="H130" s="341"/>
      <c r="I130" s="342"/>
    </row>
    <row r="131" spans="1:9" x14ac:dyDescent="0.25">
      <c r="A131" s="340"/>
      <c r="B131" s="341"/>
      <c r="C131" s="341"/>
      <c r="D131" s="341"/>
      <c r="E131" s="341"/>
      <c r="F131" s="341"/>
      <c r="G131" s="341"/>
      <c r="H131" s="341"/>
      <c r="I131" s="342"/>
    </row>
    <row r="132" spans="1:9" ht="21" customHeight="1" x14ac:dyDescent="0.25">
      <c r="A132" s="340"/>
      <c r="B132" s="341"/>
      <c r="C132" s="341"/>
      <c r="D132" s="341"/>
      <c r="E132" s="341"/>
      <c r="F132" s="341"/>
      <c r="G132" s="341"/>
      <c r="H132" s="341"/>
      <c r="I132" s="342"/>
    </row>
    <row r="133" spans="1:9" ht="21" customHeight="1" x14ac:dyDescent="0.25">
      <c r="A133" s="340"/>
      <c r="B133" s="341"/>
      <c r="C133" s="341"/>
      <c r="D133" s="341"/>
      <c r="E133" s="341"/>
      <c r="F133" s="341"/>
      <c r="G133" s="341"/>
      <c r="H133" s="341"/>
      <c r="I133" s="342"/>
    </row>
    <row r="134" spans="1:9" ht="19.5" customHeight="1" thickBot="1" x14ac:dyDescent="0.3">
      <c r="A134" s="340"/>
      <c r="B134" s="341"/>
      <c r="C134" s="341"/>
      <c r="D134" s="341"/>
      <c r="E134" s="341"/>
      <c r="F134" s="341"/>
      <c r="G134" s="341"/>
      <c r="H134" s="341"/>
      <c r="I134" s="342"/>
    </row>
    <row r="135" spans="1:9" ht="15" hidden="1" customHeight="1" x14ac:dyDescent="0.25">
      <c r="A135" s="340"/>
      <c r="B135" s="341"/>
      <c r="C135" s="341"/>
      <c r="D135" s="341"/>
      <c r="E135" s="341"/>
      <c r="F135" s="341"/>
      <c r="G135" s="341"/>
      <c r="H135" s="341"/>
      <c r="I135" s="342"/>
    </row>
    <row r="136" spans="1:9" ht="15.75" hidden="1" customHeight="1" x14ac:dyDescent="0.25">
      <c r="A136" s="343"/>
      <c r="B136" s="344"/>
      <c r="C136" s="344"/>
      <c r="D136" s="344"/>
      <c r="E136" s="344"/>
      <c r="F136" s="344"/>
      <c r="G136" s="344"/>
      <c r="H136" s="344"/>
      <c r="I136" s="345"/>
    </row>
    <row r="137" spans="1:9" x14ac:dyDescent="0.25">
      <c r="A137" s="8"/>
      <c r="B137" s="8"/>
      <c r="C137" s="8"/>
      <c r="D137" s="8"/>
      <c r="E137" s="8"/>
      <c r="F137" s="8"/>
      <c r="G137" s="8"/>
      <c r="H137" s="8"/>
      <c r="I137" s="8"/>
    </row>
  </sheetData>
  <sheetProtection password="D8E1" sheet="1" objects="1" scenarios="1" formatRows="0" insertRows="0" deleteRows="0" selectLockedCells="1"/>
  <customSheetViews>
    <customSheetView guid="{AFE5A364-DCDF-48F0-811C-613C667FC842}" showGridLines="0">
      <selection activeCell="F2" sqref="F2:J2"/>
      <pageMargins left="0.70866141732283472" right="0.70866141732283472" top="1.299212598425197" bottom="1.2598425196850394" header="0.31496062992125984" footer="0.31496062992125984"/>
      <printOptions horizontalCentered="1"/>
      <pageSetup paperSize="9" scale="75" orientation="portrait" horizontalDpi="1200" verticalDpi="1200" r:id="rId1"/>
      <headerFooter>
        <oddHeader>&amp;C&amp;"Times New Roman,Félkövér"&amp;12MÉDIASZOLGÁLTATÁS-TÁMOGATÓ ÉS VAGYONKEZELŐ ALAP
TÁMOGATÁSI TERÜLET&amp;"-,Normál"&amp;11
&amp;"Times New Roman,Dőlt"&amp;10 1088 Budapest, Pollack Mihály tér 10. Tel: 327-2020&amp;"-,Normál"&amp;11
&amp;"Times New Roman,Félkövér"DOKFILM2011</oddHeader>
        <oddFooter>&amp;L&amp;D&amp;C&amp;"Times New Roman,Félkövér"&amp;12a médiaszolgáltató képviselőjének aláírása&amp;R&amp;P</oddFooter>
      </headerFooter>
    </customSheetView>
  </customSheetViews>
  <mergeCells count="49">
    <mergeCell ref="A130:I136"/>
    <mergeCell ref="A123:I123"/>
    <mergeCell ref="A124:I124"/>
    <mergeCell ref="A125:D125"/>
    <mergeCell ref="F125:I125"/>
    <mergeCell ref="A128:D128"/>
    <mergeCell ref="A129:I129"/>
    <mergeCell ref="F128:I128"/>
    <mergeCell ref="A118:I118"/>
    <mergeCell ref="A116:D116"/>
    <mergeCell ref="E116:H116"/>
    <mergeCell ref="A126:D126"/>
    <mergeCell ref="A127:D127"/>
    <mergeCell ref="F127:I127"/>
    <mergeCell ref="F126:I126"/>
    <mergeCell ref="E117:H117"/>
    <mergeCell ref="A121:I121"/>
    <mergeCell ref="A122:I122"/>
    <mergeCell ref="A117:D117"/>
    <mergeCell ref="A119:I119"/>
    <mergeCell ref="A4:B4"/>
    <mergeCell ref="B8:B10"/>
    <mergeCell ref="G8:H9"/>
    <mergeCell ref="F8:F10"/>
    <mergeCell ref="F112:I112"/>
    <mergeCell ref="A6:B6"/>
    <mergeCell ref="A5:B5"/>
    <mergeCell ref="C8:C10"/>
    <mergeCell ref="D8:E8"/>
    <mergeCell ref="A7:I7"/>
    <mergeCell ref="E3:E4"/>
    <mergeCell ref="F3:I4"/>
    <mergeCell ref="F5:I6"/>
    <mergeCell ref="A115:D115"/>
    <mergeCell ref="E115:H115"/>
    <mergeCell ref="E114:H114"/>
    <mergeCell ref="A114:D114"/>
    <mergeCell ref="A1:I1"/>
    <mergeCell ref="A2:B2"/>
    <mergeCell ref="A3:C3"/>
    <mergeCell ref="D3:D6"/>
    <mergeCell ref="A113:I113"/>
    <mergeCell ref="A8:A10"/>
    <mergeCell ref="I8:I10"/>
    <mergeCell ref="E9:E10"/>
    <mergeCell ref="A112:C112"/>
    <mergeCell ref="C2:I2"/>
    <mergeCell ref="D9:D10"/>
    <mergeCell ref="E5:E6"/>
  </mergeCells>
  <printOptions horizontalCentered="1"/>
  <pageMargins left="0.19685039370078741" right="0.19685039370078741" top="1.0236220472440944" bottom="0.59055118110236227" header="0.23622047244094491" footer="0.23622047244094491"/>
  <pageSetup paperSize="9" scale="69" fitToHeight="0" orientation="landscape" horizontalDpi="1200" verticalDpi="1200" r:id="rId2"/>
  <headerFooter>
    <oddHeader>&amp;C&amp;"Times New Roman,Félkövér"&amp;12MÉDIASZOLGÁLTATÁS-TÁMOGATÓ ÉS VAGYONKEZELŐ ALAP
MECENATÚRA IGAZGATÓSÁG&amp;"-,Normál"&amp;11
&amp;"Times New Roman,Dőlt"&amp;10 1088 Budapest, Pollack Mihály tér 10. Tel: 327-2020&amp;"-,Normál"&amp;11
&amp;"Times New Roman,Félkövér"DARGAYATTILA2015</oddHeader>
    <oddFooter>&amp;L&amp;"-,Félkövér"&amp;D
&amp;P&amp;C&amp;"-,Dőlt"a könyvvizsgáló aláírása&amp;R&amp;"-,Dőlt"a kedvezményezett képviselőjének aláírása</oddFooter>
  </headerFooter>
  <rowBreaks count="9" manualBreakCount="9">
    <brk id="12" max="8" man="1"/>
    <brk id="26" max="8" man="1"/>
    <brk id="40" max="8" man="1"/>
    <brk id="54" max="8" man="1"/>
    <brk id="68" max="8" man="1"/>
    <brk id="82" max="8" man="1"/>
    <brk id="97" max="8" man="1"/>
    <brk id="112" max="8" man="1"/>
    <brk id="119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5</vt:i4>
      </vt:variant>
      <vt:variant>
        <vt:lpstr>Névvel ellátott tartományok</vt:lpstr>
      </vt:variant>
      <vt:variant>
        <vt:i4>5</vt:i4>
      </vt:variant>
    </vt:vector>
  </HeadingPairs>
  <TitlesOfParts>
    <vt:vector size="10" baseType="lpstr">
      <vt:lpstr>1. Egyéni könyvvizsgáló nyil.</vt:lpstr>
      <vt:lpstr>1. Könyvvizsgáló társaság nyil.</vt:lpstr>
      <vt:lpstr>2. Beszámolólap</vt:lpstr>
      <vt:lpstr>2.A Költségösszesítő</vt:lpstr>
      <vt:lpstr>2.B Költségösszesítő</vt:lpstr>
      <vt:lpstr>'1. Egyéni könyvvizsgáló nyil.'!Nyomtatási_terület</vt:lpstr>
      <vt:lpstr>'1. Könyvvizsgáló társaság nyil.'!Nyomtatási_terület</vt:lpstr>
      <vt:lpstr>'2. Beszámolólap'!Nyomtatási_terület</vt:lpstr>
      <vt:lpstr>'2.A Költségösszesítő'!Nyomtatási_terület</vt:lpstr>
      <vt:lpstr>'2.B Költségösszesítő'!Nyomtatási_terület</vt:lpstr>
    </vt:vector>
  </TitlesOfParts>
  <Company>MSZA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HalakM</dc:creator>
  <cp:lastModifiedBy>Lengyel Attila</cp:lastModifiedBy>
  <cp:lastPrinted>2015-07-08T06:59:34Z</cp:lastPrinted>
  <dcterms:created xsi:type="dcterms:W3CDTF">2011-09-27T07:57:51Z</dcterms:created>
  <dcterms:modified xsi:type="dcterms:W3CDTF">2016-12-07T08:40:12Z</dcterms:modified>
</cp:coreProperties>
</file>