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8E45" lockStructure="1"/>
  <bookViews>
    <workbookView xWindow="30" yWindow="60" windowWidth="19320" windowHeight="8190" tabRatio="894"/>
  </bookViews>
  <sheets>
    <sheet name="1. Beszámolólap" sheetId="6" r:id="rId1"/>
    <sheet name="2.A. Egyéni könyvvizsgáló nyil." sheetId="4" r:id="rId2"/>
    <sheet name="2.B. Könyvvizsgáló társaság ny." sheetId="5" r:id="rId3"/>
    <sheet name="3.A. Költségösszesítő" sheetId="3" r:id="rId4"/>
    <sheet name="3.B. Költségösszesítő" sheetId="8" r:id="rId5"/>
  </sheets>
  <definedNames>
    <definedName name="_xlnm._FilterDatabase" localSheetId="3" hidden="1">'3.A. Költségösszesítő'!$K$10:$K$143</definedName>
    <definedName name="_xlnm.Print_Area" localSheetId="0">'1. Beszámolólap'!$A$1:$K$109</definedName>
    <definedName name="_xlnm.Print_Area" localSheetId="1">'2.A. Egyéni könyvvizsgáló nyil.'!$A$1:$J$35</definedName>
    <definedName name="_xlnm.Print_Area" localSheetId="2">'2.B. Könyvvizsgáló társaság ny.'!$A$1:$J$42</definedName>
    <definedName name="_xlnm.Print_Area" localSheetId="3">'3.A. Költségösszesítő'!$A$1:$L$163</definedName>
    <definedName name="_xlnm.Print_Area" localSheetId="4">'3.B. Költségösszesítő'!$A$1:$I$138</definedName>
    <definedName name="Z_AFE5A364_DCDF_48F0_811C_613C667FC842_.wvu.PrintArea" localSheetId="0" hidden="1">'1. Beszámolólap'!$A$1:$C$43</definedName>
    <definedName name="Z_AFE5A364_DCDF_48F0_811C_613C667FC842_.wvu.PrintArea" localSheetId="1" hidden="1">'2.A. Egyéni könyvvizsgáló nyil.'!$A$1:$D$51</definedName>
    <definedName name="Z_AFE5A364_DCDF_48F0_811C_613C667FC842_.wvu.PrintArea" localSheetId="2" hidden="1">'2.B. Könyvvizsgáló társaság ny.'!$A$1:$D$53</definedName>
    <definedName name="Z_AFE5A364_DCDF_48F0_811C_613C667FC842_.wvu.PrintArea" localSheetId="3" hidden="1">'3.A. Költségösszesítő'!$A$1:$L$142</definedName>
    <definedName name="Z_AFE5A364_DCDF_48F0_811C_613C667FC842_.wvu.PrintArea" localSheetId="4" hidden="1">'3.B. Költségösszesítő'!$A$1:$J$17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A56" i="6" l="1"/>
  <c r="E53" i="6"/>
  <c r="E55" i="6" s="1"/>
  <c r="E54" i="6" l="1"/>
  <c r="K17" i="3" l="1"/>
  <c r="K14" i="3"/>
  <c r="K12" i="3"/>
  <c r="K13" i="3"/>
  <c r="K15" i="3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1" i="3"/>
  <c r="C2" i="3"/>
  <c r="C2" i="8"/>
  <c r="D3" i="8"/>
  <c r="D3" i="3"/>
  <c r="E112" i="8"/>
  <c r="F3" i="8" s="1"/>
  <c r="D112" i="8"/>
  <c r="F5" i="8" s="1"/>
  <c r="D8" i="8"/>
  <c r="E8" i="3"/>
  <c r="E142" i="3"/>
  <c r="F142" i="3"/>
  <c r="G142" i="3"/>
  <c r="H142" i="3"/>
  <c r="I142" i="3"/>
  <c r="K3" i="3" s="1"/>
  <c r="J142" i="3"/>
  <c r="K142" i="3" l="1"/>
  <c r="G3" i="3" s="1"/>
  <c r="K5" i="3"/>
  <c r="G5" i="3"/>
  <c r="K4" i="3"/>
  <c r="G4" i="3"/>
  <c r="K6" i="3"/>
  <c r="K2" i="3"/>
  <c r="G6" i="3"/>
</calcChain>
</file>

<file path=xl/sharedStrings.xml><?xml version="1.0" encoding="utf-8"?>
<sst xmlns="http://schemas.openxmlformats.org/spreadsheetml/2006/main" count="400" uniqueCount="342">
  <si>
    <t>megnevezés</t>
  </si>
  <si>
    <t>Producer</t>
  </si>
  <si>
    <t>Rendező</t>
  </si>
  <si>
    <t>Operatőr</t>
  </si>
  <si>
    <t>Gyártásvezető</t>
  </si>
  <si>
    <t>Vágó</t>
  </si>
  <si>
    <t>Szereplők</t>
  </si>
  <si>
    <t>Technikai forgatókönyv</t>
  </si>
  <si>
    <t>Fordítás</t>
  </si>
  <si>
    <t>Társproducer</t>
  </si>
  <si>
    <t xml:space="preserve">Casting </t>
  </si>
  <si>
    <t>Kaszkadőr</t>
  </si>
  <si>
    <t>Felvételvezető</t>
  </si>
  <si>
    <t>Naplóvezető</t>
  </si>
  <si>
    <t>Statiszták</t>
  </si>
  <si>
    <t>Zenészek</t>
  </si>
  <si>
    <t>Látványtervező</t>
  </si>
  <si>
    <t>Díszlettervező</t>
  </si>
  <si>
    <t>Szcenikus</t>
  </si>
  <si>
    <t>Konzultáns</t>
  </si>
  <si>
    <t>Kivitelező építész</t>
  </si>
  <si>
    <t>Építész ügyelet</t>
  </si>
  <si>
    <t>Kölcsönzések</t>
  </si>
  <si>
    <t>Autó fahrt</t>
  </si>
  <si>
    <t>Berendező</t>
  </si>
  <si>
    <t xml:space="preserve">Szállítók </t>
  </si>
  <si>
    <t>Kellékesek</t>
  </si>
  <si>
    <t>Tisztítás, festés</t>
  </si>
  <si>
    <t>Jelmeztervező</t>
  </si>
  <si>
    <t>Öltöztetők</t>
  </si>
  <si>
    <t>Stylist</t>
  </si>
  <si>
    <t>Maszkmester</t>
  </si>
  <si>
    <t>Maszk</t>
  </si>
  <si>
    <t>Fodrász</t>
  </si>
  <si>
    <t>Fővilágosító</t>
  </si>
  <si>
    <t>Világosítók</t>
  </si>
  <si>
    <t>Fahrtmester</t>
  </si>
  <si>
    <t>Lámpacsomag, grip alapcsomag</t>
  </si>
  <si>
    <t>Kameraman</t>
  </si>
  <si>
    <t>Segédoperatőr</t>
  </si>
  <si>
    <t>Standfotós</t>
  </si>
  <si>
    <t>Hangmérnök</t>
  </si>
  <si>
    <t>Mikrofonos</t>
  </si>
  <si>
    <t>Kábeles</t>
  </si>
  <si>
    <t>Hangfelvételi anyag és átírás</t>
  </si>
  <si>
    <t>Gépkocsivezetők</t>
  </si>
  <si>
    <t>Helyszínbérlet</t>
  </si>
  <si>
    <t>Műteremszolgáltatások, sminkszoba</t>
  </si>
  <si>
    <t>Szemétszállítás, mobil WC, takarítás</t>
  </si>
  <si>
    <t>Repülő, vasút, egyéb menetjegyek</t>
  </si>
  <si>
    <t>Film nyersanyag</t>
  </si>
  <si>
    <t>Előhívás</t>
  </si>
  <si>
    <t>Muszter</t>
  </si>
  <si>
    <t>Videoátírások</t>
  </si>
  <si>
    <t>Videomuszter</t>
  </si>
  <si>
    <t>Hangalárakás</t>
  </si>
  <si>
    <t>Hangvágó + asszisztens</t>
  </si>
  <si>
    <t>Utószinkron vágó + asszisztens</t>
  </si>
  <si>
    <t>Hangeffektes + asszisztens</t>
  </si>
  <si>
    <t>Negatívvágás</t>
  </si>
  <si>
    <t>Digitális trükkök</t>
  </si>
  <si>
    <t>Zeneszerző</t>
  </si>
  <si>
    <t>Felvételi eszköz + anyag</t>
  </si>
  <si>
    <t>Inzertek</t>
  </si>
  <si>
    <t>Labortrükk, áttűnés</t>
  </si>
  <si>
    <t>Filmanyag digitalizálása és visszaírása</t>
  </si>
  <si>
    <t>Eleje - végefőcímek</t>
  </si>
  <si>
    <t>Produkciós ügyvédi díj</t>
  </si>
  <si>
    <t>Bankköltség</t>
  </si>
  <si>
    <t>Sajtóköltség</t>
  </si>
  <si>
    <t>Író, forgatókönyvíró</t>
  </si>
  <si>
    <t xml:space="preserve">Díszletépítő </t>
  </si>
  <si>
    <t xml:space="preserve">Összesen </t>
  </si>
  <si>
    <t>Dramaturg</t>
  </si>
  <si>
    <t>Rendezőasszisztens</t>
  </si>
  <si>
    <t>Súgó</t>
  </si>
  <si>
    <t>Produkciós koordinátor</t>
  </si>
  <si>
    <t>Asszisztens, egyéb kisegítő személyzet</t>
  </si>
  <si>
    <t>Speciális effektek</t>
  </si>
  <si>
    <t>Anyagköltségek</t>
  </si>
  <si>
    <t>SPFX technika költségei</t>
  </si>
  <si>
    <t>Pirotechnika költségei</t>
  </si>
  <si>
    <t>Eszközvásárlás, eszközbérlet</t>
  </si>
  <si>
    <t>Sminkes(ek)</t>
  </si>
  <si>
    <t>Produceri asszisztens(ek)</t>
  </si>
  <si>
    <t xml:space="preserve">nettó költség </t>
  </si>
  <si>
    <t>a filmalkotás tervezett címe</t>
  </si>
  <si>
    <t>Rakodás, közterület, parkolás, útdíj, engedélyek</t>
  </si>
  <si>
    <t>Járműkölcsönzés</t>
  </si>
  <si>
    <t>Taxi / Személyszállítás</t>
  </si>
  <si>
    <t>Szállás + étkeztetés</t>
  </si>
  <si>
    <t>Vágóasszisztens(ek)</t>
  </si>
  <si>
    <t>Stúdióhasználat</t>
  </si>
  <si>
    <t>Digitális tároló költségei</t>
  </si>
  <si>
    <t>Zenei előadók</t>
  </si>
  <si>
    <t>Átírások</t>
  </si>
  <si>
    <t>Kópiák készítése, átírások</t>
  </si>
  <si>
    <t>Könyvelő</t>
  </si>
  <si>
    <t>Könyvvizsgáló</t>
  </si>
  <si>
    <t>Adminisztráció, Pénztáros</t>
  </si>
  <si>
    <t>Biztosítás(ok)</t>
  </si>
  <si>
    <t>Eszközhasználat</t>
  </si>
  <si>
    <t>Üzemanyagköltség</t>
  </si>
  <si>
    <t>Takarítás, szemétszállítás</t>
  </si>
  <si>
    <t>Kamerakölcsönzés</t>
  </si>
  <si>
    <t>Helyszínbiztosítók, felvételi ügyelet</t>
  </si>
  <si>
    <t>Zenei rendező, szerkesztő</t>
  </si>
  <si>
    <t>összesen</t>
  </si>
  <si>
    <t>Munkabér és járulékai</t>
  </si>
  <si>
    <t>Jogdíjak
 (zenei, irodalmi, egyéb)</t>
  </si>
  <si>
    <t>1.</t>
  </si>
  <si>
    <t>2.</t>
  </si>
  <si>
    <t>3.</t>
  </si>
  <si>
    <t>4.</t>
  </si>
  <si>
    <t xml:space="preserve">levonható áfa </t>
  </si>
  <si>
    <t>Egyéb szereplők
 (riporter, műsorvezető, hangalámondó)</t>
  </si>
  <si>
    <t>Modell-kivitelező</t>
  </si>
  <si>
    <t>Steadicam-kölcsönzés</t>
  </si>
  <si>
    <t>Krán-kölcsönzés</t>
  </si>
  <si>
    <t>Dolly-kölcsönzés</t>
  </si>
  <si>
    <t>Videonyersanyag, kazetta</t>
  </si>
  <si>
    <t>Vágószoba-bérlet</t>
  </si>
  <si>
    <t>Archívanyag vásárlás</t>
  </si>
  <si>
    <t xml:space="preserve">az általános forgalmi adó levonása szempontjából az alábbi kategóriába tartozom </t>
  </si>
  <si>
    <t>Forgatókönyv-másolás</t>
  </si>
  <si>
    <t>Playback-kezelő</t>
  </si>
  <si>
    <t>egyéni könyvvizsgáló esetén töltendő ki</t>
  </si>
  <si>
    <t>A KÖNYVVIZSGÁLÓ ADATAI</t>
  </si>
  <si>
    <t>a könyvvizsgáló neve</t>
  </si>
  <si>
    <t xml:space="preserve">kamarai nyilvántartási száma </t>
  </si>
  <si>
    <t>A KEDVEZMÉNYEZETT ADATAI</t>
  </si>
  <si>
    <t>a pályázati kérelem iktatószáma</t>
  </si>
  <si>
    <t>Kelt:</t>
  </si>
  <si>
    <t xml:space="preserve">     az egyéni könyvvizsgáló aláírása</t>
  </si>
  <si>
    <t>Ellenjegyzés</t>
  </si>
  <si>
    <t xml:space="preserve">                                                                                                         az Alap munkatársának aláírása</t>
  </si>
  <si>
    <t>könyvvizsgáló társaság esetén töltendő ki</t>
  </si>
  <si>
    <t>a könyvvizsgáló társaság neve</t>
  </si>
  <si>
    <t>a kedvezményezett neve</t>
  </si>
  <si>
    <t xml:space="preserve">                                                                                                           az Alap munkatársának aláírása</t>
  </si>
  <si>
    <t>régi adat</t>
  </si>
  <si>
    <t>új adat</t>
  </si>
  <si>
    <t xml:space="preserve">előzetesen felszámított áfa </t>
  </si>
  <si>
    <t xml:space="preserve">le nem vonható áfa </t>
  </si>
  <si>
    <t>a beszámolási határnap</t>
  </si>
  <si>
    <t>a beszámoló beérkezésének dátuma</t>
  </si>
  <si>
    <t>a kért hiánypótlás beérkezésének dátuma</t>
  </si>
  <si>
    <t>a beszámoló</t>
  </si>
  <si>
    <r>
      <t>igen (</t>
    </r>
    <r>
      <rPr>
        <sz val="12"/>
        <color indexed="8"/>
        <rFont val="Wingdings"/>
        <charset val="2"/>
      </rPr>
      <t>ü</t>
    </r>
    <r>
      <rPr>
        <sz val="12"/>
        <color indexed="8"/>
        <rFont val="Times New Roman"/>
        <family val="1"/>
        <charset val="238"/>
      </rPr>
      <t xml:space="preserve">)       </t>
    </r>
  </si>
  <si>
    <r>
      <t xml:space="preserve">  nem (</t>
    </r>
    <r>
      <rPr>
        <sz val="12"/>
        <color indexed="8"/>
        <rFont val="Wingdings"/>
        <charset val="2"/>
      </rPr>
      <t>ü</t>
    </r>
    <r>
      <rPr>
        <sz val="12"/>
        <color indexed="8"/>
        <rFont val="Times New Roman"/>
        <family val="1"/>
        <charset val="238"/>
      </rPr>
      <t>)</t>
    </r>
  </si>
  <si>
    <r>
      <t>igen (</t>
    </r>
    <r>
      <rPr>
        <sz val="12"/>
        <color indexed="8"/>
        <rFont val="Wingdings"/>
        <charset val="2"/>
      </rPr>
      <t>ü</t>
    </r>
    <r>
      <rPr>
        <sz val="12"/>
        <color indexed="8"/>
        <rFont val="Times New Roman"/>
        <family val="1"/>
        <charset val="238"/>
      </rPr>
      <t xml:space="preserve">)   </t>
    </r>
  </si>
  <si>
    <t>a formai követelményeknek mindenben megfelel</t>
  </si>
  <si>
    <t>azonosító adatai a támogatási célt egyértelműen meghatározzák</t>
  </si>
  <si>
    <t>I. A FILMALKOTÁS ADATAI</t>
  </si>
  <si>
    <t>a filmalkotás címe</t>
  </si>
  <si>
    <t xml:space="preserve">a rendező neve </t>
  </si>
  <si>
    <t>a megjelölt könyvvizsgáló által jegyzett</t>
  </si>
  <si>
    <t>a támogatás terhére elszámolt költségek</t>
  </si>
  <si>
    <t>tényleges összköltség</t>
  </si>
  <si>
    <t>sorszám</t>
  </si>
  <si>
    <t>költségek megnevezése</t>
  </si>
  <si>
    <t>a számla kifizetésének dátuma</t>
  </si>
  <si>
    <r>
      <t>Alap (</t>
    </r>
    <r>
      <rPr>
        <b/>
        <sz val="14"/>
        <color indexed="8"/>
        <rFont val="Wingdings"/>
        <charset val="2"/>
      </rPr>
      <t>ü</t>
    </r>
    <r>
      <rPr>
        <b/>
        <sz val="14"/>
        <color indexed="8"/>
        <rFont val="Times New Roman"/>
        <family val="1"/>
        <charset val="238"/>
      </rPr>
      <t>)</t>
    </r>
  </si>
  <si>
    <t>készpénz</t>
  </si>
  <si>
    <t>átutalás</t>
  </si>
  <si>
    <r>
      <t>Alap  (</t>
    </r>
    <r>
      <rPr>
        <b/>
        <sz val="14"/>
        <color indexed="8"/>
        <rFont val="Wingdings"/>
        <charset val="2"/>
      </rPr>
      <t>ü</t>
    </r>
    <r>
      <rPr>
        <b/>
        <sz val="14"/>
        <color indexed="8"/>
        <rFont val="Times New Roman"/>
        <family val="1"/>
        <charset val="238"/>
      </rPr>
      <t>)</t>
    </r>
  </si>
  <si>
    <t>a tényleges összköltség részeként elszámolni kívánt költségek felmerülését igazoló számlák és bizonylatok illetve a szükséges szerződések másolatai</t>
  </si>
  <si>
    <t xml:space="preserve">készpénzfizetés esetén a pénztár forgalmát rögzítő könyvviteli dokumentum, azon egyértelműen és beazonosítható módon megjelölve valamennyi kifizetés </t>
  </si>
  <si>
    <t>minősítés</t>
  </si>
  <si>
    <t>hiánytalanul kitöltött és aláírt</t>
  </si>
  <si>
    <t>az Alap munkatársának aláírása</t>
  </si>
  <si>
    <r>
      <t xml:space="preserve">100% (X)
</t>
    </r>
    <r>
      <rPr>
        <i/>
        <sz val="16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</si>
  <si>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6"/>
        <rFont val="Times New Roman"/>
        <family val="1"/>
        <charset val="238"/>
      </rPr>
      <t>(nem vonhatom le az áfa összegét)</t>
    </r>
  </si>
  <si>
    <t xml:space="preserve">tényleges összköltség </t>
  </si>
  <si>
    <r>
      <t>igen (</t>
    </r>
    <r>
      <rPr>
        <sz val="20"/>
        <color indexed="8"/>
        <rFont val="Wingdings"/>
        <charset val="2"/>
      </rPr>
      <t>ü</t>
    </r>
    <r>
      <rPr>
        <sz val="20"/>
        <color indexed="8"/>
        <rFont val="Times New Roman"/>
        <family val="1"/>
        <charset val="238"/>
      </rPr>
      <t>)</t>
    </r>
  </si>
  <si>
    <r>
      <t>nem (</t>
    </r>
    <r>
      <rPr>
        <sz val="20"/>
        <color indexed="8"/>
        <rFont val="Wingdings"/>
        <charset val="2"/>
      </rPr>
      <t>ü</t>
    </r>
    <r>
      <rPr>
        <sz val="20"/>
        <color indexed="8"/>
        <rFont val="Calibri"/>
        <family val="2"/>
        <charset val="238"/>
      </rPr>
      <t>)</t>
    </r>
  </si>
  <si>
    <r>
      <t>Alap (</t>
    </r>
    <r>
      <rPr>
        <b/>
        <sz val="14"/>
        <rFont val="Wingdings"/>
        <charset val="2"/>
      </rPr>
      <t>ü</t>
    </r>
    <r>
      <rPr>
        <b/>
        <sz val="14"/>
        <rFont val="Times New Roman"/>
        <family val="1"/>
        <charset val="238"/>
      </rPr>
      <t>)</t>
    </r>
  </si>
  <si>
    <t>a támogatás feletti költségek</t>
  </si>
  <si>
    <t xml:space="preserve">Közvetlen kifizetés </t>
  </si>
  <si>
    <t xml:space="preserve">Tételes költségek </t>
  </si>
  <si>
    <t xml:space="preserve">Ráfordításérték </t>
  </si>
  <si>
    <t>Állapotérték</t>
  </si>
  <si>
    <t xml:space="preserve">a számla alapján elszámolható érték </t>
  </si>
  <si>
    <t>a támogatás terhére elszámolt  érték</t>
  </si>
  <si>
    <t>a támogatás terhére elszámolt összeg</t>
  </si>
  <si>
    <t xml:space="preserve">az első bemutatást vállaló médiaszolgáltató neve </t>
  </si>
  <si>
    <r>
      <t>kifizetés módja (X</t>
    </r>
    <r>
      <rPr>
        <b/>
        <sz val="16"/>
        <color indexed="8"/>
        <rFont val="Times New Roman"/>
        <family val="1"/>
        <charset val="238"/>
      </rPr>
      <t>)</t>
    </r>
  </si>
  <si>
    <r>
      <t>a kedvezményezett igazolása (X</t>
    </r>
    <r>
      <rPr>
        <b/>
        <sz val="16"/>
        <color indexed="8"/>
        <rFont val="Times New Roman"/>
        <family val="1"/>
        <charset val="238"/>
      </rPr>
      <t>)</t>
    </r>
  </si>
  <si>
    <t>Társrendező(k)</t>
  </si>
  <si>
    <t>Tolmács, szakértő, tudományos munkatárs</t>
  </si>
  <si>
    <t>Jelmezkivitelezés, készíttetés</t>
  </si>
  <si>
    <t>Varratás, alakítás, javítás, tisztítás, festés</t>
  </si>
  <si>
    <t>Aggregátor-, áram kölcsönzés, elektromos áram szolgáltatás</t>
  </si>
  <si>
    <t>Helyreállítás költségei</t>
  </si>
  <si>
    <t>Feliratozás</t>
  </si>
  <si>
    <t>Vágás</t>
  </si>
  <si>
    <t>Hangutómunka költségei 
(személyzet, stúdió, munkafolyamatok)</t>
  </si>
  <si>
    <t>Irodabérlet, közműdíjak</t>
  </si>
  <si>
    <t>Irodaszerek, fénymásolás</t>
  </si>
  <si>
    <t>Telefon, fax, internet, posta</t>
  </si>
  <si>
    <t xml:space="preserve">Alulírott, mint a kedvezményezett pénzügyi lebonyolítójának képviselője, büntetőjogi felelősségem tudatában kijelentem, hogy </t>
  </si>
  <si>
    <r>
      <t>igen (</t>
    </r>
    <r>
      <rPr>
        <sz val="16"/>
        <color indexed="8"/>
        <rFont val="Wingdings"/>
        <charset val="2"/>
      </rPr>
      <t>ü</t>
    </r>
    <r>
      <rPr>
        <sz val="16"/>
        <color indexed="8"/>
        <rFont val="Times New Roman"/>
        <family val="1"/>
        <charset val="238"/>
      </rPr>
      <t>)</t>
    </r>
  </si>
  <si>
    <r>
      <t>nem (</t>
    </r>
    <r>
      <rPr>
        <sz val="16"/>
        <color indexed="8"/>
        <rFont val="Wingdings"/>
        <charset val="2"/>
      </rPr>
      <t>ü</t>
    </r>
    <r>
      <rPr>
        <sz val="16"/>
        <color indexed="8"/>
        <rFont val="Times New Roman"/>
        <family val="1"/>
        <charset val="238"/>
      </rPr>
      <t>)</t>
    </r>
  </si>
  <si>
    <t>…………………………………………………...…………………………………, a Médiaszolgáltatás-támogató és Vagyonkezelő Alap munkatársa megállapítom, hogy a fenti nyilatkozat</t>
  </si>
  <si>
    <t xml:space="preserve">…………………………………………………...……………………………………….....…..…, a Médiaszolgáltatás-támogató és Vagyonkezelő Alap munkatársai megállapítjuk, hogy </t>
  </si>
  <si>
    <t>…………………………………………………...……………...………, a Médiaszolgáltatás-támogató és Vagyonkezelő Alap munkatársa megállapítom, hogy a költségösszesítő</t>
  </si>
  <si>
    <t>…………………………………………………...………………………………….……, a Médiaszolgáltatás-támogató és Vagyonkezelő Alap munkatársa megállapítom, hogy a költségösszesítő</t>
  </si>
  <si>
    <t>tételes költségek összege</t>
  </si>
  <si>
    <t>közvetlen kifizetések összege</t>
  </si>
  <si>
    <t xml:space="preserve"> a pénzügyi lebonyolító képviselőjének aláírása</t>
  </si>
  <si>
    <t>Terepszemle</t>
  </si>
  <si>
    <t>Szerkesztő</t>
  </si>
  <si>
    <t>a filmalkotás befejezésének időpontja</t>
  </si>
  <si>
    <t>számlaszám / azonosítószám</t>
  </si>
  <si>
    <t>a filmalkotás végleges címe</t>
  </si>
  <si>
    <t>II. EGYÉB ADATOK</t>
  </si>
  <si>
    <t>érték</t>
  </si>
  <si>
    <t>a folyósított előfinanszírozás összege</t>
  </si>
  <si>
    <t>az elszámolni kívánt</t>
  </si>
  <si>
    <r>
      <t xml:space="preserve">KÜLÖNBÖZET SZÁMÍTÁS
</t>
    </r>
    <r>
      <rPr>
        <sz val="14"/>
        <color indexed="8"/>
        <rFont val="Times New Roman"/>
        <family val="1"/>
        <charset val="238"/>
      </rPr>
      <t>(ha a tervezett összköltség &gt; tényleges összköltség)</t>
    </r>
  </si>
  <si>
    <t xml:space="preserve"> elszámolható támogatás összege</t>
  </si>
  <si>
    <t xml:space="preserve">az elszámolható támogatás összege szerint utófinanszírozásként folyósítható összeg </t>
  </si>
  <si>
    <t>visszafizetendő összeg</t>
  </si>
  <si>
    <t>a háttérdokumentáció/időközi beszámoló benyújtásának előírt határideje</t>
  </si>
  <si>
    <t>a háttérdokumentáció/időközi beszámoló beérkezésének dátuma</t>
  </si>
  <si>
    <t>az előírt határidőben beérkezett
(késedelmes napok száma)</t>
  </si>
  <si>
    <r>
      <t>elfogadható (</t>
    </r>
    <r>
      <rPr>
        <sz val="12"/>
        <color indexed="8"/>
        <rFont val="Wingdings"/>
        <charset val="2"/>
      </rPr>
      <t>ü</t>
    </r>
    <r>
      <rPr>
        <sz val="12"/>
        <color indexed="8"/>
        <rFont val="Times New Roman"/>
        <family val="1"/>
        <charset val="238"/>
      </rPr>
      <t>)</t>
    </r>
  </si>
  <si>
    <t>érvényességi ellenőrzés alapján</t>
  </si>
  <si>
    <t>tartalmi ellenőrzés alapján</t>
  </si>
  <si>
    <t>pénzügyi ellenőrzés alapján</t>
  </si>
  <si>
    <t>a támogatási szerződés szerinti esedékes finanszírozás összege (Ft)</t>
  </si>
  <si>
    <t>folyósítható finanszírozás összege (Ft)</t>
  </si>
  <si>
    <t>visszakövetelés összege (Ft) és a teljesítés dátuma</t>
  </si>
  <si>
    <t xml:space="preserve">a tartalmi ellenőrzést végző munkatárs aláírása                                                      </t>
  </si>
  <si>
    <t>a pénzügyi ellenőrzést végző munkatárs aláírása</t>
  </si>
  <si>
    <r>
      <t>Alap (</t>
    </r>
    <r>
      <rPr>
        <b/>
        <sz val="12"/>
        <color indexed="8"/>
        <rFont val="Wingdings"/>
        <charset val="2"/>
      </rPr>
      <t>ü</t>
    </r>
    <r>
      <rPr>
        <b/>
        <sz val="12"/>
        <color indexed="8"/>
        <rFont val="Times New Roman"/>
        <family val="1"/>
        <charset val="238"/>
      </rPr>
      <t>)</t>
    </r>
  </si>
  <si>
    <t>TRA alapján a csökkenés összege (Ft)</t>
  </si>
  <si>
    <t>jogkövetkezmény szerint alkalmazott kötbér összege (Ft)</t>
  </si>
  <si>
    <t>benyújtandó mellékletek megnevezése</t>
  </si>
  <si>
    <t>hiánypótlásra történő felszólítás dátuma</t>
  </si>
  <si>
    <r>
      <t xml:space="preserve">Egyéb 
</t>
    </r>
    <r>
      <rPr>
        <i/>
        <sz val="16"/>
        <rFont val="Times New Roman"/>
        <family val="1"/>
        <charset val="238"/>
      </rPr>
      <t>(a levonásnak megfelelő arányszám)</t>
    </r>
  </si>
  <si>
    <t>A költségösszesítő részeként az alábbiakban megjelölt dokumentumokat és igazolásokat az Alaphoz hiánytalanul benyújtottam:</t>
  </si>
  <si>
    <t>ráfordításérték aránya</t>
  </si>
  <si>
    <t xml:space="preserve">rezsiköltségek aránya </t>
  </si>
  <si>
    <t>produceri díj aránya</t>
  </si>
  <si>
    <t xml:space="preserve">Alulírott könyvvizsgáló, büntetőjogi felelősségem tudatában kijelentem, hogy </t>
  </si>
  <si>
    <t>Alulírott, a könyvvizsgáló társaság képviselője, büntetőjogi felelősségem tudatában kijelentem, hogy</t>
  </si>
  <si>
    <t xml:space="preserve">a kijelölt könyvvizsgáló aláírása      </t>
  </si>
  <si>
    <t xml:space="preserve">Alulírott, mint a kedvezményezett képviselője, büntetőjogi felelősségem tudatában kijelentem, hogy  </t>
  </si>
  <si>
    <t>a háttérdokumentáció/időközi beszámoló</t>
  </si>
  <si>
    <t>a könyvvizsgáló aláírása</t>
  </si>
  <si>
    <t>a kijelölt könyvvizsgáló neve</t>
  </si>
  <si>
    <t>a filmalkotás átadásának időpontja az első bemutatást vállaló médiaszolgáltató részére</t>
  </si>
  <si>
    <r>
      <rPr>
        <b/>
        <sz val="12"/>
        <color indexed="8"/>
        <rFont val="Times New Roman"/>
        <family val="1"/>
        <charset val="238"/>
      </rPr>
      <t>a)</t>
    </r>
    <r>
      <rPr>
        <sz val="12"/>
        <color indexed="8"/>
        <rFont val="Times New Roman"/>
        <family val="1"/>
        <charset val="238"/>
      </rPr>
      <t xml:space="preserve"> a Magyar Könyvvizsgálói Kamara bejegyzett tagja vagyok, jogszabályban illetve szabályzatban foglalt kizáró ok vagy összeférhetetlenség nem áll fenn velem szemben,</t>
    </r>
  </si>
  <si>
    <r>
      <rPr>
        <b/>
        <sz val="12"/>
        <color indexed="8"/>
        <rFont val="Times New Roman"/>
        <family val="1"/>
        <charset val="238"/>
      </rPr>
      <t>b)</t>
    </r>
    <r>
      <rPr>
        <sz val="12"/>
        <color indexed="8"/>
        <rFont val="Times New Roman"/>
        <family val="1"/>
        <charset val="238"/>
      </rPr>
      <t xml:space="preserve"> nem vagyok a kedvezményezett könyvvizsgálatáért felelős személy, a kedvezményezettel a fenti filmalkotás megvalósulásának elszámolására vonatkozó szerződéses viszonyban állok, melynek keretében a támogatási szerződés előírásainak megfelelően a filmalkotás megvalósítását követően, az arról szóló beszámoló keretében ellenjegyzem a támogatási szerződésben előírt mellékleteket, és ellátom a támogatási szerződésben és a jelen nyilatkozatban foglalt feladatokat, </t>
    </r>
  </si>
  <si>
    <r>
      <rPr>
        <b/>
        <sz val="12"/>
        <color indexed="8"/>
        <rFont val="Times New Roman"/>
        <family val="1"/>
        <charset val="238"/>
      </rPr>
      <t>c)</t>
    </r>
    <r>
      <rPr>
        <sz val="12"/>
        <color indexed="8"/>
        <rFont val="Times New Roman"/>
        <family val="1"/>
        <charset val="238"/>
      </rPr>
      <t xml:space="preserve"> a fentiekben megnevezett filmalkotásra vonatkozó pályázati felhívás, Általános Pályázati Feltételek valamint a benyújtott pályázat teljes tartalmát, a Médiatanács kedvezményezetté nyilvánító döntéséről szóló értesítő levelet, és az ezek alapján megkötött támogatási szerződést ismerem, </t>
    </r>
  </si>
  <si>
    <r>
      <rPr>
        <b/>
        <sz val="12"/>
        <color indexed="8"/>
        <rFont val="Times New Roman"/>
        <family val="1"/>
        <charset val="238"/>
      </rPr>
      <t>d)</t>
    </r>
    <r>
      <rPr>
        <sz val="12"/>
        <color indexed="8"/>
        <rFont val="Times New Roman"/>
        <family val="1"/>
        <charset val="238"/>
      </rPr>
      <t xml:space="preserve"> fokozottan figyelemmel kísérem, hogy a kedvezményezett a támogatás elszámolásába más támogatásokból finanszírozott kifizetések számláit, dokumentumait illetve bizonylatait nem vonja-e be és az ezen támogatásból fedezett kifizetések bizonylatait más támogatások felhasználásának igazolásához nem használja-e fel,</t>
    </r>
  </si>
  <si>
    <r>
      <rPr>
        <b/>
        <sz val="12"/>
        <color indexed="8"/>
        <rFont val="Times New Roman"/>
        <family val="1"/>
        <charset val="238"/>
      </rPr>
      <t>e)</t>
    </r>
    <r>
      <rPr>
        <sz val="12"/>
        <color indexed="8"/>
        <rFont val="Times New Roman"/>
        <family val="1"/>
        <charset val="238"/>
      </rPr>
      <t xml:space="preserve"> a támogatás felhasználását alátámasztó bizonylatok eredeti példányára felvezetem, illetve felülbélyegzem a következő szöveget: </t>
    </r>
    <r>
      <rPr>
        <b/>
        <sz val="12"/>
        <color indexed="8"/>
        <rFont val="Times New Roman"/>
        <family val="1"/>
        <charset val="238"/>
      </rPr>
      <t>„a Médiatanács és az MTVA által nyújtott támogatás elszámolása során figyelembe véve”</t>
    </r>
    <r>
      <rPr>
        <sz val="12"/>
        <color indexed="8"/>
        <rFont val="Times New Roman"/>
        <family val="1"/>
        <charset val="238"/>
      </rPr>
      <t>,</t>
    </r>
  </si>
  <si>
    <r>
      <rPr>
        <b/>
        <sz val="12"/>
        <color indexed="8"/>
        <rFont val="Times New Roman"/>
        <family val="1"/>
        <charset val="238"/>
      </rPr>
      <t>f)</t>
    </r>
    <r>
      <rPr>
        <sz val="12"/>
        <color indexed="8"/>
        <rFont val="Times New Roman"/>
        <family val="1"/>
        <charset val="238"/>
      </rPr>
      <t xml:space="preserve"> felelősségbiztosításomat a támogatott időszak alatt folyamatosan megújítom,</t>
    </r>
  </si>
  <si>
    <r>
      <rPr>
        <b/>
        <sz val="12"/>
        <color indexed="8"/>
        <rFont val="Times New Roman"/>
        <family val="1"/>
        <charset val="238"/>
      </rPr>
      <t xml:space="preserve">g) </t>
    </r>
    <r>
      <rPr>
        <sz val="12"/>
        <color indexed="8"/>
        <rFont val="Times New Roman"/>
        <family val="1"/>
        <charset val="238"/>
      </rPr>
      <t>a nyilatkozat részeként az alábbiakban megjelölt mellékleteket az Alaphoz hiánytalanul benyújtottam.</t>
    </r>
  </si>
  <si>
    <r>
      <rPr>
        <sz val="12"/>
        <color indexed="8"/>
        <rFont val="Webdings"/>
        <family val="1"/>
        <charset val="2"/>
      </rPr>
      <t>c</t>
    </r>
    <r>
      <rPr>
        <sz val="12"/>
        <color indexed="8"/>
        <rFont val="Times New Roman"/>
        <family val="1"/>
        <charset val="238"/>
      </rPr>
      <t xml:space="preserve"> az előírt formai követelményeknek, valamint az Általános Pályázati Feltételekben előírtaknak mindenben 
     megfelel, 
</t>
    </r>
    <r>
      <rPr>
        <sz val="12"/>
        <color indexed="8"/>
        <rFont val="Webdings"/>
        <family val="1"/>
        <charset val="2"/>
      </rPr>
      <t>c</t>
    </r>
    <r>
      <rPr>
        <sz val="12"/>
        <color indexed="8"/>
        <rFont val="Times New Roman"/>
        <family val="1"/>
        <charset val="238"/>
      </rPr>
      <t xml:space="preserve"> azonosító adatai a támogatási célt egyértelműen meghatározzák, 
</t>
    </r>
    <r>
      <rPr>
        <sz val="12"/>
        <color indexed="8"/>
        <rFont val="Webdings"/>
        <family val="1"/>
        <charset val="2"/>
      </rPr>
      <t>c</t>
    </r>
    <r>
      <rPr>
        <sz val="12"/>
        <color indexed="8"/>
        <rFont val="Times New Roman"/>
        <family val="1"/>
        <charset val="238"/>
      </rPr>
      <t xml:space="preserve"> hiánytalanul és egyértelműen kitöltött, 
</t>
    </r>
    <r>
      <rPr>
        <sz val="12"/>
        <color indexed="8"/>
        <rFont val="Webdings"/>
        <family val="1"/>
        <charset val="2"/>
      </rPr>
      <t>c</t>
    </r>
    <r>
      <rPr>
        <sz val="12"/>
        <color indexed="8"/>
        <rFont val="Times New Roman"/>
        <family val="1"/>
        <charset val="238"/>
      </rPr>
      <t xml:space="preserve"> az összes melléklettel felszerelt. </t>
    </r>
  </si>
  <si>
    <r>
      <t xml:space="preserve">A kedvezményezett által megbízott egyéni könyvvizsgáló
</t>
    </r>
    <r>
      <rPr>
        <sz val="12"/>
        <color theme="1"/>
        <rFont val="Webdings"/>
        <family val="1"/>
        <charset val="2"/>
      </rPr>
      <t>c</t>
    </r>
    <r>
      <rPr>
        <sz val="12"/>
        <color theme="1"/>
        <rFont val="Times New Roman"/>
        <family val="1"/>
        <charset val="238"/>
      </rPr>
      <t xml:space="preserve"> a hatályos kamarai névjegyzékben szerepel,
</t>
    </r>
    <r>
      <rPr>
        <sz val="12"/>
        <color theme="1"/>
        <rFont val="Webdings"/>
        <family val="1"/>
        <charset val="2"/>
      </rPr>
      <t>c</t>
    </r>
    <r>
      <rPr>
        <sz val="12"/>
        <color theme="1"/>
        <rFont val="Times New Roman"/>
        <family val="1"/>
        <charset val="238"/>
      </rPr>
      <t xml:space="preserve"> ellenjegyzésével a nyilatkozatot ellátta.
</t>
    </r>
  </si>
  <si>
    <t xml:space="preserve">a könyvvizsgáló társaságot képviselő aláírása      </t>
  </si>
  <si>
    <t>Alulírott, kijelölt könyvvizsgáló büntetőjogi felelősségem tudatában kijelentem, hogy</t>
  </si>
  <si>
    <r>
      <rPr>
        <b/>
        <sz val="12"/>
        <color indexed="8"/>
        <rFont val="Times New Roman"/>
        <family val="1"/>
        <charset val="238"/>
      </rPr>
      <t>a)</t>
    </r>
    <r>
      <rPr>
        <sz val="12"/>
        <color indexed="8"/>
        <rFont val="Times New Roman"/>
        <family val="1"/>
        <charset val="238"/>
      </rPr>
      <t xml:space="preserve"> a kedvezményezett vonatkozásában a hatályos jogszabályok alapján társaságunkkal szemben kizáró ok és összeférhetetlenség nem áll fenn, </t>
    </r>
  </si>
  <si>
    <r>
      <rPr>
        <b/>
        <sz val="12"/>
        <color indexed="8"/>
        <rFont val="Times New Roman"/>
        <family val="1"/>
        <charset val="238"/>
      </rPr>
      <t>b)</t>
    </r>
    <r>
      <rPr>
        <sz val="12"/>
        <color indexed="8"/>
        <rFont val="Times New Roman"/>
        <family val="1"/>
        <charset val="238"/>
      </rPr>
      <t xml:space="preserve"> a könyvvizsgálói feladatokat olyan esetenként megjelölt, a könyvvizsgálói névjegyzékben szereplő természetes személyekkel látjuk el, akikkel szemben a hatályos jogszabályok alapján kizáró ok és összeférhetetlenség nem áll fenn, </t>
    </r>
  </si>
  <si>
    <r>
      <rPr>
        <b/>
        <sz val="12"/>
        <color indexed="8"/>
        <rFont val="Times New Roman"/>
        <family val="1"/>
        <charset val="238"/>
      </rPr>
      <t>c)</t>
    </r>
    <r>
      <rPr>
        <sz val="12"/>
        <color indexed="8"/>
        <rFont val="Times New Roman"/>
        <family val="1"/>
        <charset val="238"/>
      </rPr>
      <t xml:space="preserve"> a fent megnevezett könyvvizsgáló társaság nem a kedvezményezett könyvvizsgálatáért felelős társaság, a kedvezményezettel a fenti filmalkotás megvalósulásának elszámolására vonatkozó szerződéses viszonyban áll, </t>
    </r>
  </si>
  <si>
    <r>
      <rPr>
        <b/>
        <sz val="12"/>
        <color indexed="8"/>
        <rFont val="Times New Roman"/>
        <family val="1"/>
        <charset val="238"/>
      </rPr>
      <t>d)</t>
    </r>
    <r>
      <rPr>
        <sz val="12"/>
        <color indexed="8"/>
        <rFont val="Times New Roman"/>
        <family val="1"/>
        <charset val="238"/>
      </rPr>
      <t xml:space="preserve"> a könyvvizsgáló társaság felelősségbiztosítását a támogatott időszak alatt folyamatosan megújítom,</t>
    </r>
  </si>
  <si>
    <r>
      <rPr>
        <b/>
        <sz val="12"/>
        <color indexed="8"/>
        <rFont val="Times New Roman"/>
        <family val="1"/>
        <charset val="238"/>
      </rPr>
      <t>e)</t>
    </r>
    <r>
      <rPr>
        <sz val="12"/>
        <color indexed="8"/>
        <rFont val="Times New Roman"/>
        <family val="1"/>
        <charset val="238"/>
      </rPr>
      <t xml:space="preserve"> a nyilatkozat részeként az alábbiakban megjelölt mellékleteket az Alaphoz hiánytalanul benyújtottam.</t>
    </r>
  </si>
  <si>
    <r>
      <rPr>
        <b/>
        <sz val="12"/>
        <color indexed="8"/>
        <rFont val="Times New Roman"/>
        <family val="1"/>
        <charset val="238"/>
      </rPr>
      <t>a)</t>
    </r>
    <r>
      <rPr>
        <sz val="12"/>
        <color indexed="8"/>
        <rFont val="Times New Roman"/>
        <family val="1"/>
        <charset val="238"/>
      </rPr>
      <t xml:space="preserve"> a fentiekben megnevezett filmalkotásra vonatkozó pályázati felhívás, az Általános Pályázati Feltételek, valamint a pályázati kérelem teljes tartalmát, a Médiatanács kedvezményezetté nyilvánító döntéséről szóló értesítő levelet és az ezek alapján megkötött támogatási szerződést ismerem, </t>
    </r>
  </si>
  <si>
    <r>
      <rPr>
        <b/>
        <sz val="12"/>
        <color indexed="8"/>
        <rFont val="Times New Roman"/>
        <family val="1"/>
        <charset val="238"/>
      </rPr>
      <t xml:space="preserve">b) </t>
    </r>
    <r>
      <rPr>
        <sz val="12"/>
        <color indexed="8"/>
        <rFont val="Times New Roman"/>
        <family val="1"/>
        <charset val="238"/>
      </rPr>
      <t>fokozottan figyelem, hogy a kedvezményezett a támogatás elszámolásába más támogatásokból finanszírozott kifizetések számláit, dokumentumait, illetve bizonylatait nem vonja-e be, és az ezen támogatásból fedezett kifizetések bizonylatait más támogatások felhasználásának igazolásához nem használja-e fel,</t>
    </r>
  </si>
  <si>
    <r>
      <rPr>
        <b/>
        <sz val="12"/>
        <color indexed="8"/>
        <rFont val="Times New Roman"/>
        <family val="1"/>
        <charset val="238"/>
      </rPr>
      <t>c)</t>
    </r>
    <r>
      <rPr>
        <sz val="12"/>
        <color indexed="8"/>
        <rFont val="Times New Roman"/>
        <family val="1"/>
        <charset val="238"/>
      </rPr>
      <t xml:space="preserve"> a támogatási szerződés előírásainak megfelelően a filmalkotás megvalósítását követően, az arról szóló beszámoló keretében ellenjegyzem a támogatási szerződésben előírt mellékleteket, és ellátom a támogatási szerződésben és a jelen nyilatkozatban foglalt feladatokat,</t>
    </r>
  </si>
  <si>
    <r>
      <rPr>
        <b/>
        <sz val="12"/>
        <color indexed="8"/>
        <rFont val="Times New Roman"/>
        <family val="1"/>
        <charset val="238"/>
      </rPr>
      <t>d)</t>
    </r>
    <r>
      <rPr>
        <sz val="12"/>
        <color indexed="8"/>
        <rFont val="Times New Roman"/>
        <family val="1"/>
        <charset val="238"/>
      </rPr>
      <t xml:space="preserve">  a támogatás felhasználását alátámasztó bizonylatok eredeti példányára felvezetem, illetve felülbélyegzem a következő szöveget: </t>
    </r>
    <r>
      <rPr>
        <b/>
        <sz val="12"/>
        <color indexed="8"/>
        <rFont val="Times New Roman"/>
        <family val="1"/>
        <charset val="238"/>
      </rPr>
      <t>„a Médiatanács és az MTVA által nyújtott támogatás elszámolása során figyelembe véve”</t>
    </r>
    <r>
      <rPr>
        <sz val="12"/>
        <color indexed="8"/>
        <rFont val="Times New Roman"/>
        <family val="1"/>
        <charset val="238"/>
      </rPr>
      <t>,</t>
    </r>
  </si>
  <si>
    <r>
      <rPr>
        <b/>
        <sz val="12"/>
        <color indexed="8"/>
        <rFont val="Times New Roman"/>
        <family val="1"/>
        <charset val="238"/>
      </rPr>
      <t>e)</t>
    </r>
    <r>
      <rPr>
        <sz val="12"/>
        <color indexed="8"/>
        <rFont val="Times New Roman"/>
        <family val="1"/>
        <charset val="238"/>
      </rPr>
      <t xml:space="preserve"> felelősségbiztosításomat a támogatott időszak alatt folyamatosan megújítom.</t>
    </r>
  </si>
  <si>
    <t>a filmalkotás epizódjainak száma</t>
  </si>
  <si>
    <r>
      <t xml:space="preserve">III. VÁLLALT PREFERENCIÁK
</t>
    </r>
    <r>
      <rPr>
        <sz val="14"/>
        <color indexed="8"/>
        <rFont val="Times New Roman"/>
        <family val="1"/>
        <charset val="238"/>
      </rPr>
      <t>(a pályázati felhívás 3.2.7. pontja alapján)</t>
    </r>
  </si>
  <si>
    <r>
      <t xml:space="preserve">az elkészített filmalkotás a vállalt preferenciának megfelel 
</t>
    </r>
    <r>
      <rPr>
        <sz val="12"/>
        <color theme="1"/>
        <rFont val="Times New Roman"/>
        <family val="1"/>
        <charset val="238"/>
      </rPr>
      <t>(igen)</t>
    </r>
  </si>
  <si>
    <t>preferencia megnevezése</t>
  </si>
  <si>
    <t>a filmalkotás angol nyelvű vagy angol feliratos fesztiválszereplésre alkalmas kópiájának elkészítése</t>
  </si>
  <si>
    <t>a filmalkotás akadálymentesített változatának elkészítése (feliratozás, jeltolmács segítségével)</t>
  </si>
  <si>
    <t>nagy történelmi évfordulókkal/ így különösen az I. világháborúval illetve az 1956-os eseményekkel/ kapcsolatos téma feldolgozása</t>
  </si>
  <si>
    <t>IV. ADATVÁLTOZÁS</t>
  </si>
  <si>
    <t>V. PÉNZÜGYI ADATOK</t>
  </si>
  <si>
    <t>VI. KÖNYVVIZSGÁLÓ NYILATKOZATA</t>
  </si>
  <si>
    <t>VII. A KEDVEZMÉNYEZETT NYILATKOZATA</t>
  </si>
  <si>
    <t>a kedvezményezettet képviselő aláírása</t>
  </si>
  <si>
    <t>VIII. A PÉNZÜGYI LEBONYOLÍTÓ NYILATKOZATA</t>
  </si>
  <si>
    <r>
      <t xml:space="preserve">a filmalkotás időtartama összesen
</t>
    </r>
    <r>
      <rPr>
        <i/>
        <sz val="12"/>
        <color indexed="8"/>
        <rFont val="Times New Roman"/>
        <family val="1"/>
        <charset val="238"/>
      </rPr>
      <t>(perc)</t>
    </r>
  </si>
  <si>
    <r>
      <t xml:space="preserve">megszerzett felhasználási jogok 
</t>
    </r>
    <r>
      <rPr>
        <i/>
        <sz val="12"/>
        <rFont val="Times New Roman"/>
        <family val="1"/>
        <charset val="238"/>
      </rPr>
      <t>(amennyiben rendelkezik ilyennel)</t>
    </r>
  </si>
  <si>
    <r>
      <t xml:space="preserve">a tervezett összköltség összege 
</t>
    </r>
    <r>
      <rPr>
        <sz val="12"/>
        <color indexed="8"/>
        <rFont val="Times New Roman"/>
        <family val="1"/>
        <charset val="238"/>
      </rPr>
      <t>(az értesítés alapján)</t>
    </r>
  </si>
  <si>
    <r>
      <t xml:space="preserve">a megítélt támogatás összege 
</t>
    </r>
    <r>
      <rPr>
        <sz val="12"/>
        <color indexed="8"/>
        <rFont val="Times New Roman"/>
        <family val="1"/>
        <charset val="238"/>
      </rPr>
      <t>(az értesítés alapján)</t>
    </r>
  </si>
  <si>
    <r>
      <t xml:space="preserve">a megítélt támogatott ráfordítási arány 
</t>
    </r>
    <r>
      <rPr>
        <sz val="12"/>
        <color indexed="8"/>
        <rFont val="Times New Roman"/>
        <family val="1"/>
        <charset val="238"/>
      </rPr>
      <t>(az értesítés alapján)</t>
    </r>
  </si>
  <si>
    <r>
      <t xml:space="preserve">bruttó költség 
</t>
    </r>
    <r>
      <rPr>
        <sz val="12"/>
        <color indexed="8"/>
        <rFont val="Times New Roman"/>
        <family val="1"/>
        <charset val="238"/>
      </rPr>
      <t xml:space="preserve"> (a nettó költség és az előzetesen felszámított áfa együttes összege)</t>
    </r>
  </si>
  <si>
    <r>
      <t xml:space="preserve">tényleges összköltség 
</t>
    </r>
    <r>
      <rPr>
        <sz val="12"/>
        <color indexed="8"/>
        <rFont val="Times New Roman"/>
        <family val="1"/>
        <charset val="238"/>
      </rPr>
      <t>(a nettó költség és a le nem vonható áfa összege)</t>
    </r>
  </si>
  <si>
    <t>Alulírott, mint a filmalkotás könyvvizsgálója kijelentem és igazolom, hogy</t>
  </si>
  <si>
    <r>
      <rPr>
        <b/>
        <sz val="12"/>
        <color indexed="8"/>
        <rFont val="Times New Roman"/>
        <family val="1"/>
        <charset val="238"/>
      </rPr>
      <t>a)</t>
    </r>
    <r>
      <rPr>
        <sz val="12"/>
        <color indexed="8"/>
        <rFont val="Times New Roman"/>
        <family val="1"/>
        <charset val="238"/>
      </rPr>
      <t xml:space="preserve"> a fent meghatározott és elszámolt tényleges összköltség az Általános Pályázati Feltételekben, a pályázati felhívásban és a támogatási szerződésben előírtak alapján került megállapításra;</t>
    </r>
  </si>
  <si>
    <r>
      <rPr>
        <b/>
        <sz val="12"/>
        <color indexed="8"/>
        <rFont val="Times New Roman"/>
        <family val="1"/>
        <charset val="238"/>
      </rPr>
      <t>b)</t>
    </r>
    <r>
      <rPr>
        <sz val="12"/>
        <color indexed="8"/>
        <rFont val="Times New Roman"/>
        <family val="1"/>
        <charset val="238"/>
      </rPr>
      <t xml:space="preserve"> a fenti filmalkotás támogatására vonatkozó támogatási szerződés megkötésének feltételét képező, ahhoz mellékletként csatolt nyilatkozatom kiadása óta a filmalkotás készítésével összefüggő pénzáramlásokat folyamatosan figyelemmel kísértem;</t>
    </r>
  </si>
  <si>
    <r>
      <rPr>
        <b/>
        <sz val="12"/>
        <color indexed="8"/>
        <rFont val="Times New Roman"/>
        <family val="1"/>
        <charset val="238"/>
      </rPr>
      <t>c)</t>
    </r>
    <r>
      <rPr>
        <sz val="12"/>
        <color indexed="8"/>
        <rFont val="Times New Roman"/>
        <family val="1"/>
        <charset val="238"/>
      </rPr>
      <t xml:space="preserve"> a kedvezményezett a támogatott időszak alatt pénzügyi-gazdálkodási szempontból mindenben betartotta az Általános Pályázati Feltételek, a pályázati felhívás és a támogatási szerződés előírásait;</t>
    </r>
  </si>
  <si>
    <r>
      <rPr>
        <b/>
        <sz val="12"/>
        <color indexed="8"/>
        <rFont val="Times New Roman"/>
        <family val="1"/>
        <charset val="238"/>
      </rPr>
      <t>d)</t>
    </r>
    <r>
      <rPr>
        <sz val="12"/>
        <color indexed="8"/>
        <rFont val="Times New Roman"/>
        <family val="1"/>
        <charset val="238"/>
      </rPr>
      <t xml:space="preserve"> a támogatási szerződésben előírt könyvviteli nyilvántartások a filmalkotással összefüggő valamennyi pénzáramlásról és költségről, illetve az előfinanszírozás felhasználásáról megbízható és valós képet adnak, a kedvezményezett ezek alapján készült beszámolója a valóságnak mindenben megfelel;</t>
    </r>
  </si>
  <si>
    <r>
      <rPr>
        <b/>
        <sz val="12"/>
        <color indexed="8"/>
        <rFont val="Times New Roman"/>
        <family val="1"/>
        <charset val="238"/>
      </rPr>
      <t>e)</t>
    </r>
    <r>
      <rPr>
        <sz val="12"/>
        <color indexed="8"/>
        <rFont val="Times New Roman"/>
        <family val="1"/>
        <charset val="238"/>
      </rPr>
      <t xml:space="preserve"> felelősséget vállalok azért, hogy a támogatási összeg elszámolásához benyújtott bizonylatokat a kedvezményezett más támogatással összefüggő elszámoláshoz nem használta és nem használja fel;</t>
    </r>
  </si>
  <si>
    <r>
      <rPr>
        <b/>
        <sz val="12"/>
        <color indexed="8"/>
        <rFont val="Times New Roman"/>
        <family val="1"/>
        <charset val="238"/>
      </rPr>
      <t>f)</t>
    </r>
    <r>
      <rPr>
        <sz val="12"/>
        <color indexed="8"/>
        <rFont val="Times New Roman"/>
        <family val="1"/>
        <charset val="238"/>
      </rPr>
      <t xml:space="preserve"> a jelen támogatás felhasználását alátámasztó bizonylatok eredeti példányára általam felvezetésre, illetve felülbélyegzésre került a következő szöveg: </t>
    </r>
    <r>
      <rPr>
        <b/>
        <sz val="12"/>
        <color indexed="8"/>
        <rFont val="Times New Roman"/>
        <family val="1"/>
        <charset val="238"/>
      </rPr>
      <t>„a Médiatanács és az MTVA által nyújtott támogatás elszámolása során figyelembe véve”.</t>
    </r>
  </si>
  <si>
    <r>
      <rPr>
        <b/>
        <sz val="12"/>
        <color indexed="8"/>
        <rFont val="Times New Roman"/>
        <family val="1"/>
        <charset val="238"/>
      </rPr>
      <t>a)</t>
    </r>
    <r>
      <rPr>
        <sz val="12"/>
        <color indexed="8"/>
        <rFont val="Times New Roman"/>
        <family val="1"/>
        <charset val="238"/>
      </rPr>
      <t xml:space="preserve"> a filmalkotás elkészítéséhez szükséges valamennyi jogot megszereztem;</t>
    </r>
  </si>
  <si>
    <r>
      <rPr>
        <b/>
        <sz val="12"/>
        <color indexed="8"/>
        <rFont val="Times New Roman"/>
        <family val="1"/>
        <charset val="238"/>
      </rPr>
      <t xml:space="preserve">c) </t>
    </r>
    <r>
      <rPr>
        <sz val="12"/>
        <color indexed="8"/>
        <rFont val="Times New Roman"/>
        <family val="1"/>
        <charset val="238"/>
      </rPr>
      <t>a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filmalkotás elkészítésével kapcsolatosan felmerült valamennyi költségről számot adtam és tudomásul veszem, hogy az itt megjelölteken túl további költséget ezt követően már nem számolhatok el;</t>
    </r>
  </si>
  <si>
    <r>
      <rPr>
        <b/>
        <sz val="12"/>
        <color indexed="8"/>
        <rFont val="Times New Roman"/>
        <family val="1"/>
        <charset val="238"/>
      </rPr>
      <t>d)</t>
    </r>
    <r>
      <rPr>
        <sz val="12"/>
        <color indexed="8"/>
        <rFont val="Times New Roman"/>
        <family val="1"/>
        <charset val="238"/>
      </rPr>
      <t xml:space="preserve"> a támogatás elszámolásába más támogatásokból finanszírozott kifizetések számláit, dokumentumait, illetve bizonylatait nem vontam be, és a támogatásból fedezett kifizetések bizonylatait más támogatások felhasználásának igazolásához nem használtam és nem használom fel;</t>
    </r>
  </si>
  <si>
    <r>
      <rPr>
        <b/>
        <sz val="12"/>
        <color indexed="8"/>
        <rFont val="Times New Roman"/>
        <family val="1"/>
        <charset val="238"/>
      </rPr>
      <t>e)</t>
    </r>
    <r>
      <rPr>
        <sz val="12"/>
        <color indexed="8"/>
        <rFont val="Times New Roman"/>
        <family val="1"/>
        <charset val="238"/>
      </rPr>
      <t xml:space="preserve"> a filmalkotás elkészítésével összefüggésben felmerült valamennyi fizetési kötelezettségemnek maradéktalanul eleget tettem;</t>
    </r>
  </si>
  <si>
    <r>
      <rPr>
        <b/>
        <sz val="12"/>
        <color indexed="8"/>
        <rFont val="Times New Roman"/>
        <family val="1"/>
        <charset val="238"/>
      </rPr>
      <t>f)</t>
    </r>
    <r>
      <rPr>
        <sz val="12"/>
        <color indexed="8"/>
        <rFont val="Times New Roman"/>
        <family val="1"/>
        <charset val="238"/>
      </rPr>
      <t xml:space="preserve"> az általam kiállított beszámolólap tartalmát ismerem, az abban foglaltak valódiságát igazolom. </t>
    </r>
  </si>
  <si>
    <r>
      <rPr>
        <b/>
        <sz val="12"/>
        <color indexed="8"/>
        <rFont val="Times New Roman"/>
        <family val="1"/>
        <charset val="238"/>
      </rPr>
      <t xml:space="preserve">a) </t>
    </r>
    <r>
      <rPr>
        <sz val="12"/>
        <color indexed="8"/>
        <rFont val="Times New Roman"/>
        <family val="1"/>
        <charset val="238"/>
      </rPr>
      <t>a filmalkotás elkészítésével kapcsolatosan felmerült valamennyi költségről számot adtam, és tudomásul veszem, hogy az itt megjelölteken túl további költséget ezt követően már nem számolhatok el;</t>
    </r>
  </si>
  <si>
    <r>
      <rPr>
        <b/>
        <sz val="12"/>
        <color indexed="8"/>
        <rFont val="Times New Roman"/>
        <family val="1"/>
        <charset val="238"/>
      </rPr>
      <t>b)</t>
    </r>
    <r>
      <rPr>
        <sz val="12"/>
        <color indexed="8"/>
        <rFont val="Times New Roman"/>
        <family val="1"/>
        <charset val="238"/>
      </rPr>
      <t xml:space="preserve"> a támogatás elszámolásába más támogatásokból finanszírozott kifizetések számláit, dokumentumait, illetve bizonylatait nem vontam be, és a támogatásból fedezett kifizetések bizonylatait más támogatások felhasználásának igazolásához nem használtam és nem használom fel;</t>
    </r>
  </si>
  <si>
    <r>
      <rPr>
        <b/>
        <sz val="12"/>
        <color indexed="8"/>
        <rFont val="Times New Roman"/>
        <family val="1"/>
        <charset val="238"/>
      </rPr>
      <t>c)</t>
    </r>
    <r>
      <rPr>
        <sz val="12"/>
        <color indexed="8"/>
        <rFont val="Times New Roman"/>
        <family val="1"/>
        <charset val="238"/>
      </rPr>
      <t xml:space="preserve"> a filmalkotás elkészítésével összefüggésben felmerült valamennyi fizetési kötelezettségemnek maradéktalanul eleget tettem;</t>
    </r>
  </si>
  <si>
    <r>
      <rPr>
        <b/>
        <sz val="12"/>
        <color indexed="8"/>
        <rFont val="Times New Roman"/>
        <family val="1"/>
        <charset val="238"/>
      </rPr>
      <t>d)</t>
    </r>
    <r>
      <rPr>
        <sz val="12"/>
        <color indexed="8"/>
        <rFont val="Times New Roman"/>
        <family val="1"/>
        <charset val="238"/>
      </rPr>
      <t xml:space="preserve"> az általam kiállított beszámolólap tartalmát ismerem, az abban foglaltak valódiságát igazolom. </t>
    </r>
  </si>
  <si>
    <t>állapotérték összege</t>
  </si>
  <si>
    <r>
      <t xml:space="preserve">BESZÁMOLÓLAP
</t>
    </r>
    <r>
      <rPr>
        <b/>
        <sz val="14"/>
        <color indexed="8"/>
        <rFont val="Times New Roman"/>
        <family val="1"/>
        <charset val="238"/>
      </rPr>
      <t xml:space="preserve"> a támogatási szerződés 1. melléklete</t>
    </r>
  </si>
  <si>
    <r>
      <rPr>
        <b/>
        <sz val="24"/>
        <color indexed="8"/>
        <rFont val="Times New Roman"/>
        <family val="1"/>
        <charset val="238"/>
      </rPr>
      <t>KÖLTSÉGÖSSZESÍTŐ</t>
    </r>
    <r>
      <rPr>
        <b/>
        <sz val="20"/>
        <color indexed="8"/>
        <rFont val="Times New Roman"/>
        <family val="1"/>
        <charset val="238"/>
      </rPr>
      <t xml:space="preserve">
 a támogatási szerződés 3.B. melléklete</t>
    </r>
    <r>
      <rPr>
        <b/>
        <sz val="14"/>
        <color indexed="8"/>
        <rFont val="Times New Roman"/>
        <family val="1"/>
        <charset val="238"/>
      </rPr>
      <t xml:space="preserve">
</t>
    </r>
    <r>
      <rPr>
        <i/>
        <sz val="16"/>
        <color indexed="8"/>
        <rFont val="Times New Roman"/>
        <family val="1"/>
        <charset val="238"/>
      </rPr>
      <t>(háttérdokumentáció benyújtása esetén töltendő ki)</t>
    </r>
  </si>
  <si>
    <r>
      <rPr>
        <b/>
        <sz val="24"/>
        <color indexed="8"/>
        <rFont val="Times New Roman"/>
        <family val="1"/>
        <charset val="238"/>
      </rPr>
      <t>KÖLTSÉGÖSSZESÍTŐ</t>
    </r>
    <r>
      <rPr>
        <b/>
        <sz val="20"/>
        <color indexed="8"/>
        <rFont val="Times New Roman"/>
        <family val="1"/>
        <charset val="238"/>
      </rPr>
      <t xml:space="preserve">
</t>
    </r>
    <r>
      <rPr>
        <b/>
        <sz val="16"/>
        <color indexed="8"/>
        <rFont val="Times New Roman"/>
        <family val="1"/>
        <charset val="238"/>
      </rPr>
      <t xml:space="preserve"> a támogatási szerződés 3.A. melléklete</t>
    </r>
  </si>
  <si>
    <r>
      <t xml:space="preserve">KÖNYVVIZSGÁLÓI NYILATKOZAT
</t>
    </r>
    <r>
      <rPr>
        <b/>
        <sz val="14"/>
        <color indexed="8"/>
        <rFont val="Times New Roman"/>
        <family val="1"/>
        <charset val="238"/>
      </rPr>
      <t xml:space="preserve"> a támogatási szerződés 2.A. melléklete</t>
    </r>
  </si>
  <si>
    <r>
      <t xml:space="preserve">KÖNYVVIZSGÁLÓI NYILATKOZAT
</t>
    </r>
    <r>
      <rPr>
        <b/>
        <sz val="14"/>
        <color indexed="8"/>
        <rFont val="Times New Roman"/>
        <family val="1"/>
        <charset val="238"/>
      </rPr>
      <t xml:space="preserve"> a támogatási szerződés 2.B. melléklete</t>
    </r>
  </si>
  <si>
    <t xml:space="preserve">a kedvezményezettet képviselő személy neve </t>
  </si>
  <si>
    <t>a kedvezményezettet képviselő személy telefonszáma és e-mail címe</t>
  </si>
  <si>
    <r>
      <t xml:space="preserve">a pénzügyi lebonyolító neve 
</t>
    </r>
    <r>
      <rPr>
        <i/>
        <sz val="12"/>
        <color indexed="8"/>
        <rFont val="Times New Roman"/>
        <family val="1"/>
        <charset val="238"/>
      </rPr>
      <t>(együttes határon túli pályázó esetén)</t>
    </r>
  </si>
  <si>
    <t>a pénzügyi lebonyolítót képviselő személy neve</t>
  </si>
  <si>
    <t>a pénzügyi lebonyolítót képviselő személy telefonszáma és e-mail címe</t>
  </si>
  <si>
    <r>
      <t xml:space="preserve">a második bemutatást vállaló médiaszolgáltató neve
</t>
    </r>
    <r>
      <rPr>
        <i/>
        <sz val="12"/>
        <color indexed="8"/>
        <rFont val="Times New Roman"/>
        <family val="1"/>
        <charset val="238"/>
      </rPr>
      <t>(a pályázati felhívás 3.2.7.g) pontja szerinti vállalás esetén)</t>
    </r>
  </si>
  <si>
    <r>
      <t xml:space="preserve">a Pályázati Tükör feltöltése hiánytalan
</t>
    </r>
    <r>
      <rPr>
        <sz val="12"/>
        <color indexed="8"/>
        <rFont val="Times New Roman"/>
        <family val="1"/>
        <charset val="238"/>
      </rPr>
      <t>(igen/nem)</t>
    </r>
  </si>
  <si>
    <r>
      <t xml:space="preserve">a pályázati kérelemben vállalt preferencia
 </t>
    </r>
    <r>
      <rPr>
        <sz val="12"/>
        <color theme="1"/>
        <rFont val="Times New Roman"/>
        <family val="1"/>
        <charset val="238"/>
      </rPr>
      <t>(igen)</t>
    </r>
  </si>
  <si>
    <t>műfajában és archetípusában többfajta archív tartalomtípus egymásra építése és egymással párhuzamos alkalmazása</t>
  </si>
  <si>
    <t>a filmalkotás kiegészítése a megváltozott televíziós szokásokhoz alkalmazkodó látványelemekkel (pl. infotainment, visual effect, CGI stb.)</t>
  </si>
  <si>
    <t>valamely magyarországi lineáris audiovizuális országos, körzeti, illetve  helyi médiaszolgáltató mint második bemutató médiaszolgáltató által történő bemutatás</t>
  </si>
  <si>
    <r>
      <rPr>
        <b/>
        <sz val="12"/>
        <color indexed="8"/>
        <rFont val="Times New Roman"/>
        <family val="1"/>
        <charset val="238"/>
      </rPr>
      <t>b)</t>
    </r>
    <r>
      <rPr>
        <sz val="12"/>
        <color indexed="8"/>
        <rFont val="Times New Roman"/>
        <family val="1"/>
        <charset val="238"/>
      </rPr>
      <t xml:space="preserve"> a filmalkotás mindenben megfelel az Általános Pályázati Feltételekben, a pályázati kérelemben és a támogatási szerződésben rögzített vállalásaimnak;</t>
    </r>
  </si>
  <si>
    <t>a beszámoló/háttérdokumentáció/időközi beszámoló minősítése</t>
  </si>
  <si>
    <t xml:space="preserve">Megjegyzés: A mellékletek egyszerű másolata esetén a könyvvizsgáló köteles azokra rávezetni és aláírásával ellenjegyezni, hogy "Az eredetivel mindenben megegyező másolat". </t>
  </si>
  <si>
    <t>a könyvvizsgáló társaságot képviselő személy neve</t>
  </si>
  <si>
    <t>Megjegyzés: A mellékletek egyszerű másolata esetén a könyvvizsgáló köteles azokra rávezetni és aláírásával ellenjegyezni, hogy "Az eredetivel mindenben megegyező másolat".</t>
  </si>
  <si>
    <r>
      <t xml:space="preserve">A kedvezményezett által megbízott könyvvizsgáló társaság
</t>
    </r>
    <r>
      <rPr>
        <sz val="12"/>
        <color theme="1"/>
        <rFont val="Webdings"/>
        <family val="1"/>
        <charset val="2"/>
      </rPr>
      <t>c</t>
    </r>
    <r>
      <rPr>
        <sz val="12"/>
        <color theme="1"/>
        <rFont val="Times New Roman"/>
        <family val="1"/>
        <charset val="238"/>
      </rPr>
      <t xml:space="preserve"> a hatályos kamarai névjegyzékben szerepel,
</t>
    </r>
    <r>
      <rPr>
        <sz val="12"/>
        <color theme="1"/>
        <rFont val="Webdings"/>
        <family val="1"/>
        <charset val="2"/>
      </rPr>
      <t>c</t>
    </r>
    <r>
      <rPr>
        <sz val="12"/>
        <color theme="1"/>
        <rFont val="Times New Roman"/>
        <family val="1"/>
        <charset val="238"/>
      </rPr>
      <t xml:space="preserve"> által a feladat elvégzésére megbízott, a könyvvizsgálói feladatokat ellátó könyvvizsgáló a 
     hatályos kamarai névjegyzékben szerepel,
</t>
    </r>
    <r>
      <rPr>
        <sz val="12"/>
        <color theme="1"/>
        <rFont val="Webdings"/>
        <family val="1"/>
        <charset val="2"/>
      </rPr>
      <t>c</t>
    </r>
    <r>
      <rPr>
        <sz val="12"/>
        <color theme="1"/>
        <rFont val="Times New Roman"/>
        <family val="1"/>
        <charset val="238"/>
      </rPr>
      <t xml:space="preserve"> hatályos cégkivonata szerint a cégjegyzésre jogosult képviselője jegyezte a nyilatkozatot.
</t>
    </r>
  </si>
  <si>
    <t>Teher-, illetve áruszállítás</t>
  </si>
  <si>
    <t xml:space="preserve">átutalás esetén a pályázati kérelemben megjelölt számla/számlák forgalmát rögzítő könyvviteli dokumentum, azon egyértelműen és beazonosítható módon megjelölve valamennyi kifizetés </t>
  </si>
  <si>
    <t>személyes, emberi sorsok, a civil „kisember” sorsa és a történelem analógiájának feldolgozása</t>
  </si>
  <si>
    <t>(Egy sorban csak egyetlen adat jelölhető meg. A könyvvizsgáló személyének változása esetén szükséges az egyéni/könyvvizsgálói társaság nyilatkozatának benyújtása is.)</t>
  </si>
  <si>
    <t xml:space="preserve">alkalmazandó jogkövetkezmény jogalapja </t>
  </si>
  <si>
    <t>a könyvvizsgálói igazolvány  másolata</t>
  </si>
  <si>
    <t>a felelősségbiztosítási kötvény  másolata</t>
  </si>
  <si>
    <t>a kijelölt könyvvizsgáló könyvvizsgálói igazolványának  másolata</t>
  </si>
  <si>
    <t>a könyvvizsgáló társaság vagy a kijelölt könyvvizsgáló felelősségbiztosítási kötvényének  másolata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</si>
</sst>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  <numFmt numFmtId="165" formatCode="#,##0\ _F_t"/>
  </numFmts>
  <fonts count="6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Wingdings"/>
      <charset val="2"/>
    </font>
    <font>
      <i/>
      <sz val="14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Wingdings"/>
      <charset val="2"/>
    </font>
    <font>
      <sz val="14"/>
      <color indexed="8"/>
      <name val="Calibri"/>
      <family val="2"/>
      <charset val="238"/>
    </font>
    <font>
      <sz val="20"/>
      <color indexed="8"/>
      <name val="Wingdings"/>
      <charset val="2"/>
    </font>
    <font>
      <sz val="20"/>
      <color indexed="8"/>
      <name val="Times New Roman"/>
      <family val="1"/>
      <charset val="238"/>
    </font>
    <font>
      <sz val="20"/>
      <color indexed="8"/>
      <name val="Calibri"/>
      <family val="2"/>
      <charset val="238"/>
    </font>
    <font>
      <b/>
      <sz val="14"/>
      <name val="Wingdings"/>
      <charset val="2"/>
    </font>
    <font>
      <b/>
      <sz val="20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24"/>
      <color indexed="8"/>
      <name val="Times New Roman"/>
      <family val="1"/>
      <charset val="238"/>
    </font>
    <font>
      <i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32"/>
      <name val="Times New Roman"/>
      <family val="1"/>
      <charset val="238"/>
    </font>
    <font>
      <sz val="16"/>
      <color indexed="8"/>
      <name val="Wingdings"/>
      <charset val="2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b/>
      <sz val="20"/>
      <color rgb="FFFF0000"/>
      <name val="Times New Roman"/>
      <family val="1"/>
      <charset val="238"/>
    </font>
    <font>
      <sz val="24"/>
      <color theme="1"/>
      <name val="Calibri"/>
      <family val="2"/>
      <charset val="238"/>
      <scheme val="minor"/>
    </font>
    <font>
      <b/>
      <sz val="24"/>
      <color rgb="FFFF0000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i/>
      <sz val="16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Wingdings"/>
      <charset val="2"/>
    </font>
    <font>
      <i/>
      <sz val="11"/>
      <color theme="1"/>
      <name val="Calibri"/>
      <family val="2"/>
      <charset val="238"/>
      <scheme val="minor"/>
    </font>
    <font>
      <b/>
      <i/>
      <sz val="12"/>
      <color indexed="8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20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indexed="8"/>
      <name val="Webdings"/>
      <family val="1"/>
      <charset val="2"/>
    </font>
    <font>
      <sz val="12"/>
      <color theme="1"/>
      <name val="Webdings"/>
      <family val="1"/>
      <charset val="2"/>
    </font>
    <font>
      <i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5" tint="0.79995117038483843"/>
      </patternFill>
    </fill>
    <fill>
      <patternFill patternType="lightUp">
        <bgColor theme="6" tint="0.59999389629810485"/>
      </patternFill>
    </fill>
    <fill>
      <patternFill patternType="lightUp">
        <bgColor theme="9" tint="0.59999389629810485"/>
      </patternFill>
    </fill>
    <fill>
      <patternFill patternType="solid">
        <fgColor theme="9" tint="-0.249977111117893"/>
        <bgColor indexed="64"/>
      </patternFill>
    </fill>
    <fill>
      <patternFill patternType="gray0625">
        <bgColor theme="9" tint="0.59999389629810485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3">
    <xf numFmtId="0" fontId="0" fillId="0" borderId="0" xfId="0"/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/>
    </xf>
    <xf numFmtId="0" fontId="0" fillId="0" borderId="0" xfId="0" applyNumberFormat="1"/>
    <xf numFmtId="0" fontId="0" fillId="3" borderId="0" xfId="0" applyFill="1"/>
    <xf numFmtId="0" fontId="27" fillId="0" borderId="0" xfId="0" applyFont="1" applyAlignment="1">
      <alignment horizontal="center" vertical="center"/>
    </xf>
    <xf numFmtId="0" fontId="26" fillId="3" borderId="0" xfId="0" applyFont="1" applyFill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Protection="1">
      <protection locked="0"/>
    </xf>
    <xf numFmtId="0" fontId="32" fillId="7" borderId="4" xfId="0" applyFont="1" applyFill="1" applyBorder="1" applyAlignment="1">
      <alignment vertical="center" wrapText="1"/>
    </xf>
    <xf numFmtId="0" fontId="32" fillId="7" borderId="2" xfId="0" applyFont="1" applyFill="1" applyBorder="1" applyAlignment="1">
      <alignment vertical="center" wrapText="1"/>
    </xf>
    <xf numFmtId="0" fontId="32" fillId="7" borderId="5" xfId="0" applyFont="1" applyFill="1" applyBorder="1" applyAlignment="1">
      <alignment vertical="center" wrapText="1"/>
    </xf>
    <xf numFmtId="0" fontId="45" fillId="7" borderId="9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23" fillId="0" borderId="9" xfId="0" applyNumberFormat="1" applyFont="1" applyBorder="1" applyAlignment="1" applyProtection="1">
      <alignment horizontal="center" vertical="center"/>
      <protection locked="0"/>
    </xf>
    <xf numFmtId="10" fontId="44" fillId="0" borderId="9" xfId="0" applyNumberFormat="1" applyFont="1" applyBorder="1" applyAlignment="1" applyProtection="1">
      <alignment horizontal="center" vertical="center"/>
      <protection locked="0"/>
    </xf>
    <xf numFmtId="0" fontId="26" fillId="11" borderId="9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vertical="center"/>
    </xf>
    <xf numFmtId="42" fontId="3" fillId="11" borderId="9" xfId="0" applyNumberFormat="1" applyFont="1" applyFill="1" applyBorder="1" applyAlignment="1">
      <alignment horizontal="center" vertical="center"/>
    </xf>
    <xf numFmtId="42" fontId="3" fillId="11" borderId="9" xfId="0" applyNumberFormat="1" applyFont="1" applyFill="1" applyBorder="1" applyAlignment="1">
      <alignment vertical="center"/>
    </xf>
    <xf numFmtId="42" fontId="8" fillId="4" borderId="9" xfId="0" applyNumberFormat="1" applyFont="1" applyFill="1" applyBorder="1" applyAlignment="1">
      <alignment horizontal="center" vertical="center" wrapText="1"/>
    </xf>
    <xf numFmtId="42" fontId="8" fillId="5" borderId="9" xfId="0" applyNumberFormat="1" applyFont="1" applyFill="1" applyBorder="1" applyAlignment="1">
      <alignment horizontal="center" vertical="center" wrapText="1"/>
    </xf>
    <xf numFmtId="42" fontId="8" fillId="6" borderId="9" xfId="0" applyNumberFormat="1" applyFont="1" applyFill="1" applyBorder="1" applyAlignment="1">
      <alignment horizontal="center" vertical="center" wrapText="1"/>
    </xf>
    <xf numFmtId="42" fontId="3" fillId="13" borderId="9" xfId="0" applyNumberFormat="1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/>
    </xf>
    <xf numFmtId="164" fontId="8" fillId="7" borderId="9" xfId="0" applyNumberFormat="1" applyFont="1" applyFill="1" applyBorder="1" applyAlignment="1">
      <alignment horizontal="right" vertical="center"/>
    </xf>
    <xf numFmtId="165" fontId="3" fillId="7" borderId="9" xfId="0" applyNumberFormat="1" applyFont="1" applyFill="1" applyBorder="1" applyAlignment="1">
      <alignment horizontal="center" vertical="center"/>
    </xf>
    <xf numFmtId="164" fontId="30" fillId="7" borderId="9" xfId="0" applyNumberFormat="1" applyFont="1" applyFill="1" applyBorder="1" applyAlignment="1">
      <alignment horizontal="right" vertical="center"/>
    </xf>
    <xf numFmtId="165" fontId="28" fillId="7" borderId="9" xfId="0" applyNumberFormat="1" applyFont="1" applyFill="1" applyBorder="1" applyAlignment="1">
      <alignment horizontal="right" vertical="center"/>
    </xf>
    <xf numFmtId="10" fontId="23" fillId="0" borderId="9" xfId="0" applyNumberFormat="1" applyFont="1" applyBorder="1" applyAlignment="1" applyProtection="1">
      <alignment horizontal="center" vertical="center"/>
      <protection locked="0"/>
    </xf>
    <xf numFmtId="0" fontId="28" fillId="7" borderId="9" xfId="0" applyFont="1" applyFill="1" applyBorder="1" applyAlignment="1">
      <alignment horizontal="center" vertical="center" textRotation="90" wrapText="1"/>
    </xf>
    <xf numFmtId="0" fontId="30" fillId="7" borderId="9" xfId="0" applyFont="1" applyFill="1" applyBorder="1" applyAlignment="1">
      <alignment horizontal="center" vertical="center" textRotation="90" wrapText="1"/>
    </xf>
    <xf numFmtId="49" fontId="30" fillId="0" borderId="9" xfId="0" applyNumberFormat="1" applyFont="1" applyBorder="1" applyAlignment="1" applyProtection="1">
      <alignment horizontal="center" vertical="center" wrapText="1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28" fillId="7" borderId="9" xfId="0" applyFont="1" applyFill="1" applyBorder="1" applyAlignment="1" applyProtection="1">
      <alignment horizontal="center" vertical="center"/>
      <protection locked="0"/>
    </xf>
    <xf numFmtId="164" fontId="30" fillId="0" borderId="9" xfId="0" applyNumberFormat="1" applyFont="1" applyBorder="1" applyAlignment="1" applyProtection="1">
      <alignment horizontal="right" vertical="center" wrapText="1"/>
      <protection locked="0"/>
    </xf>
    <xf numFmtId="164" fontId="31" fillId="7" borderId="9" xfId="0" applyNumberFormat="1" applyFont="1" applyFill="1" applyBorder="1" applyAlignment="1">
      <alignment horizontal="right" vertical="center" wrapText="1"/>
    </xf>
    <xf numFmtId="164" fontId="8" fillId="4" borderId="9" xfId="0" applyNumberFormat="1" applyFont="1" applyFill="1" applyBorder="1" applyAlignment="1" applyProtection="1">
      <alignment horizontal="right" vertical="center"/>
      <protection locked="0"/>
    </xf>
    <xf numFmtId="164" fontId="8" fillId="5" borderId="9" xfId="0" applyNumberFormat="1" applyFont="1" applyFill="1" applyBorder="1" applyAlignment="1" applyProtection="1">
      <alignment horizontal="right" vertical="center"/>
      <protection locked="0"/>
    </xf>
    <xf numFmtId="164" fontId="8" fillId="6" borderId="9" xfId="0" applyNumberFormat="1" applyFont="1" applyFill="1" applyBorder="1" applyAlignment="1" applyProtection="1">
      <alignment horizontal="right" vertical="center"/>
      <protection locked="0"/>
    </xf>
    <xf numFmtId="164" fontId="8" fillId="13" borderId="9" xfId="0" applyNumberFormat="1" applyFont="1" applyFill="1" applyBorder="1" applyAlignment="1" applyProtection="1">
      <alignment horizontal="right" vertical="center"/>
      <protection locked="0"/>
    </xf>
    <xf numFmtId="165" fontId="8" fillId="8" borderId="9" xfId="0" applyNumberFormat="1" applyFont="1" applyFill="1" applyBorder="1" applyAlignment="1">
      <alignment horizontal="right" vertical="center"/>
    </xf>
    <xf numFmtId="165" fontId="8" fillId="9" borderId="9" xfId="0" applyNumberFormat="1" applyFont="1" applyFill="1" applyBorder="1" applyAlignment="1">
      <alignment horizontal="right" vertical="center"/>
    </xf>
    <xf numFmtId="165" fontId="8" fillId="6" borderId="9" xfId="0" applyNumberFormat="1" applyFont="1" applyFill="1" applyBorder="1" applyAlignment="1" applyProtection="1">
      <alignment horizontal="right" vertical="center"/>
      <protection locked="0"/>
    </xf>
    <xf numFmtId="165" fontId="8" fillId="13" borderId="9" xfId="0" applyNumberFormat="1" applyFont="1" applyFill="1" applyBorder="1" applyAlignment="1" applyProtection="1">
      <alignment horizontal="right" vertical="center"/>
      <protection locked="0"/>
    </xf>
    <xf numFmtId="165" fontId="8" fillId="5" borderId="9" xfId="0" applyNumberFormat="1" applyFont="1" applyFill="1" applyBorder="1" applyAlignment="1" applyProtection="1">
      <alignment horizontal="right" vertical="center"/>
      <protection locked="0"/>
    </xf>
    <xf numFmtId="165" fontId="8" fillId="10" borderId="9" xfId="0" applyNumberFormat="1" applyFont="1" applyFill="1" applyBorder="1" applyAlignment="1">
      <alignment horizontal="right" vertical="center"/>
    </xf>
    <xf numFmtId="0" fontId="28" fillId="7" borderId="9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 wrapText="1"/>
    </xf>
    <xf numFmtId="0" fontId="42" fillId="7" borderId="7" xfId="0" applyFont="1" applyFill="1" applyBorder="1" applyAlignment="1">
      <alignment horizontal="right" wrapText="1"/>
    </xf>
    <xf numFmtId="0" fontId="42" fillId="7" borderId="3" xfId="0" applyFont="1" applyFill="1" applyBorder="1" applyAlignment="1">
      <alignment horizontal="right" wrapText="1"/>
    </xf>
    <xf numFmtId="0" fontId="42" fillId="7" borderId="8" xfId="0" applyFont="1" applyFill="1" applyBorder="1" applyAlignment="1">
      <alignment horizontal="right" wrapText="1"/>
    </xf>
    <xf numFmtId="0" fontId="32" fillId="7" borderId="9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48" fillId="3" borderId="0" xfId="0" applyFont="1" applyFill="1" applyBorder="1" applyAlignment="1">
      <alignment horizontal="justify" vertical="center" wrapText="1"/>
    </xf>
    <xf numFmtId="0" fontId="48" fillId="3" borderId="21" xfId="0" applyFont="1" applyFill="1" applyBorder="1" applyAlignment="1">
      <alignment horizontal="justify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right" wrapText="1"/>
    </xf>
    <xf numFmtId="0" fontId="36" fillId="7" borderId="10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right" wrapText="1"/>
    </xf>
    <xf numFmtId="0" fontId="57" fillId="0" borderId="13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3" fillId="11" borderId="9" xfId="0" applyFont="1" applyFill="1" applyBorder="1" applyAlignment="1">
      <alignment horizontal="center" vertical="center" wrapText="1"/>
    </xf>
    <xf numFmtId="0" fontId="45" fillId="7" borderId="9" xfId="0" applyNumberFormat="1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4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9" xfId="0" applyFont="1" applyBorder="1" applyAlignment="1" applyProtection="1">
      <protection locked="0"/>
    </xf>
    <xf numFmtId="0" fontId="45" fillId="7" borderId="9" xfId="0" applyFont="1" applyFill="1" applyBorder="1" applyAlignment="1">
      <alignment horizontal="center" vertical="center" wrapText="1"/>
    </xf>
    <xf numFmtId="0" fontId="45" fillId="3" borderId="9" xfId="0" applyFont="1" applyFill="1" applyBorder="1" applyAlignment="1" applyProtection="1">
      <alignment horizontal="center" vertical="center"/>
      <protection locked="0"/>
    </xf>
    <xf numFmtId="0" fontId="1" fillId="11" borderId="9" xfId="0" applyFont="1" applyFill="1" applyBorder="1" applyAlignment="1">
      <alignment horizontal="center" vertical="center" wrapText="1"/>
    </xf>
    <xf numFmtId="0" fontId="45" fillId="7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 applyProtection="1">
      <alignment horizontal="center" vertical="center" wrapText="1"/>
      <protection locked="0"/>
    </xf>
    <xf numFmtId="49" fontId="36" fillId="0" borderId="9" xfId="0" applyNumberFormat="1" applyFont="1" applyBorder="1" applyAlignment="1" applyProtection="1">
      <alignment horizontal="center" vertical="center" wrapText="1"/>
      <protection locked="0"/>
    </xf>
    <xf numFmtId="2" fontId="45" fillId="0" borderId="9" xfId="0" applyNumberFormat="1" applyFont="1" applyBorder="1" applyAlignment="1" applyProtection="1">
      <alignment horizontal="center" vertical="center" wrapText="1"/>
      <protection locked="0"/>
    </xf>
    <xf numFmtId="2" fontId="52" fillId="0" borderId="9" xfId="0" applyNumberFormat="1" applyFont="1" applyBorder="1" applyAlignment="1" applyProtection="1">
      <alignment horizontal="center" vertical="center" wrapText="1"/>
      <protection locked="0"/>
    </xf>
    <xf numFmtId="0" fontId="10" fillId="7" borderId="11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49" fontId="4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9" xfId="0" applyFont="1" applyFill="1" applyBorder="1" applyAlignment="1" applyProtection="1">
      <alignment horizontal="center" vertical="center" wrapText="1"/>
      <protection locked="0"/>
    </xf>
    <xf numFmtId="0" fontId="7" fillId="11" borderId="12" xfId="0" applyFont="1" applyFill="1" applyBorder="1" applyAlignment="1">
      <alignment horizontal="center" vertical="top" wrapText="1"/>
    </xf>
    <xf numFmtId="0" fontId="1" fillId="11" borderId="13" xfId="0" applyFont="1" applyFill="1" applyBorder="1" applyAlignment="1">
      <alignment horizontal="center" vertical="top" wrapText="1"/>
    </xf>
    <xf numFmtId="0" fontId="1" fillId="11" borderId="14" xfId="0" applyFont="1" applyFill="1" applyBorder="1" applyAlignment="1">
      <alignment horizontal="center" vertical="top" wrapText="1"/>
    </xf>
    <xf numFmtId="0" fontId="58" fillId="7" borderId="9" xfId="0" applyFont="1" applyFill="1" applyBorder="1" applyAlignment="1">
      <alignment horizontal="center" vertical="center" wrapText="1"/>
    </xf>
    <xf numFmtId="0" fontId="60" fillId="7" borderId="9" xfId="0" applyFont="1" applyFill="1" applyBorder="1" applyAlignment="1">
      <alignment horizontal="center" vertical="center" wrapText="1"/>
    </xf>
    <xf numFmtId="10" fontId="45" fillId="3" borderId="9" xfId="0" applyNumberFormat="1" applyFont="1" applyFill="1" applyBorder="1" applyAlignment="1" applyProtection="1">
      <alignment horizontal="center" vertical="center" wrapText="1"/>
      <protection locked="0"/>
    </xf>
    <xf numFmtId="10" fontId="52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45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45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45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58" fillId="7" borderId="23" xfId="0" applyFont="1" applyFill="1" applyBorder="1" applyAlignment="1" applyProtection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45" fillId="0" borderId="9" xfId="0" applyFont="1" applyBorder="1" applyAlignment="1" applyProtection="1">
      <alignment horizontal="center" vertical="center" wrapText="1"/>
      <protection locked="0"/>
    </xf>
    <xf numFmtId="0" fontId="45" fillId="0" borderId="9" xfId="0" applyFont="1" applyBorder="1" applyAlignment="1" applyProtection="1">
      <protection locked="0"/>
    </xf>
    <xf numFmtId="0" fontId="52" fillId="0" borderId="9" xfId="0" applyFont="1" applyBorder="1" applyAlignment="1" applyProtection="1">
      <alignment horizontal="center" vertical="center" wrapText="1"/>
      <protection locked="0"/>
    </xf>
    <xf numFmtId="0" fontId="1" fillId="11" borderId="10" xfId="0" applyFont="1" applyFill="1" applyBorder="1" applyAlignment="1">
      <alignment horizontal="center" vertical="center" wrapText="1"/>
    </xf>
    <xf numFmtId="0" fontId="45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45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45" fillId="7" borderId="23" xfId="0" applyFont="1" applyFill="1" applyBorder="1" applyAlignment="1">
      <alignment horizontal="center" vertical="center" wrapText="1"/>
    </xf>
    <xf numFmtId="0" fontId="45" fillId="7" borderId="22" xfId="0" applyFont="1" applyFill="1" applyBorder="1" applyAlignment="1">
      <alignment horizontal="center" vertical="center" wrapText="1"/>
    </xf>
    <xf numFmtId="0" fontId="45" fillId="7" borderId="24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 applyProtection="1">
      <alignment horizontal="center" vertical="center" wrapText="1"/>
    </xf>
    <xf numFmtId="49" fontId="45" fillId="7" borderId="23" xfId="0" applyNumberFormat="1" applyFont="1" applyFill="1" applyBorder="1" applyAlignment="1" applyProtection="1">
      <alignment horizontal="center" vertical="center" wrapText="1"/>
    </xf>
    <xf numFmtId="0" fontId="27" fillId="7" borderId="22" xfId="0" applyFont="1" applyFill="1" applyBorder="1" applyAlignment="1" applyProtection="1">
      <alignment horizontal="center" vertical="center" wrapText="1"/>
    </xf>
    <xf numFmtId="0" fontId="27" fillId="7" borderId="24" xfId="0" applyFont="1" applyFill="1" applyBorder="1" applyAlignment="1" applyProtection="1">
      <alignment horizontal="center" vertical="center" wrapText="1"/>
    </xf>
    <xf numFmtId="0" fontId="45" fillId="7" borderId="23" xfId="0" applyFont="1" applyFill="1" applyBorder="1" applyAlignment="1" applyProtection="1">
      <alignment horizontal="center" vertical="center" wrapText="1"/>
    </xf>
    <xf numFmtId="0" fontId="27" fillId="7" borderId="22" xfId="0" applyFont="1" applyFill="1" applyBorder="1"/>
    <xf numFmtId="0" fontId="27" fillId="7" borderId="24" xfId="0" applyFont="1" applyFill="1" applyBorder="1"/>
    <xf numFmtId="0" fontId="36" fillId="7" borderId="22" xfId="0" applyFont="1" applyFill="1" applyBorder="1" applyAlignment="1">
      <alignment horizontal="center" vertical="center" wrapText="1"/>
    </xf>
    <xf numFmtId="0" fontId="36" fillId="7" borderId="24" xfId="0" applyFont="1" applyFill="1" applyBorder="1" applyAlignment="1">
      <alignment horizontal="center" vertical="center" wrapText="1"/>
    </xf>
    <xf numFmtId="164" fontId="45" fillId="7" borderId="9" xfId="0" applyNumberFormat="1" applyFont="1" applyFill="1" applyBorder="1" applyAlignment="1">
      <alignment horizontal="center" vertical="center" wrapText="1"/>
    </xf>
    <xf numFmtId="0" fontId="61" fillId="7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9" xfId="0" applyFont="1" applyBorder="1" applyAlignment="1" applyProtection="1">
      <alignment horizontal="center" vertical="center" wrapText="1"/>
      <protection locked="0"/>
    </xf>
    <xf numFmtId="0" fontId="36" fillId="7" borderId="9" xfId="0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 applyProtection="1">
      <alignment horizontal="center" vertical="center"/>
      <protection locked="0"/>
    </xf>
    <xf numFmtId="164" fontId="36" fillId="0" borderId="9" xfId="0" applyNumberFormat="1" applyFont="1" applyBorder="1" applyAlignment="1" applyProtection="1">
      <alignment horizontal="center" vertical="center"/>
      <protection locked="0"/>
    </xf>
    <xf numFmtId="10" fontId="10" fillId="3" borderId="9" xfId="0" applyNumberFormat="1" applyFont="1" applyFill="1" applyBorder="1" applyAlignment="1" applyProtection="1">
      <alignment horizontal="center" vertical="center"/>
      <protection locked="0"/>
    </xf>
    <xf numFmtId="10" fontId="36" fillId="0" borderId="9" xfId="0" applyNumberFormat="1" applyFont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21" xfId="0" applyFont="1" applyBorder="1" applyAlignment="1">
      <alignment horizontal="justify" vertical="center" wrapText="1"/>
    </xf>
    <xf numFmtId="0" fontId="36" fillId="0" borderId="0" xfId="0" applyFont="1" applyBorder="1" applyAlignment="1">
      <alignment horizontal="justify" vertical="center" wrapText="1"/>
    </xf>
    <xf numFmtId="0" fontId="36" fillId="0" borderId="21" xfId="0" applyFont="1" applyBorder="1" applyAlignment="1">
      <alignment horizontal="justify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  <xf numFmtId="0" fontId="22" fillId="3" borderId="13" xfId="0" applyFont="1" applyFill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48" fillId="3" borderId="12" xfId="0" applyFont="1" applyFill="1" applyBorder="1" applyAlignment="1" applyProtection="1">
      <alignment horizontal="left" vertical="top" wrapText="1"/>
      <protection locked="0"/>
    </xf>
    <xf numFmtId="0" fontId="36" fillId="0" borderId="13" xfId="0" applyFont="1" applyBorder="1" applyAlignment="1" applyProtection="1">
      <alignment horizontal="left" vertical="top" wrapText="1"/>
      <protection locked="0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8" fillId="7" borderId="4" xfId="0" applyFont="1" applyFill="1" applyBorder="1" applyAlignment="1">
      <alignment vertical="center" wrapText="1"/>
    </xf>
    <xf numFmtId="0" fontId="29" fillId="7" borderId="2" xfId="0" applyFont="1" applyFill="1" applyBorder="1" applyAlignment="1">
      <alignment vertical="center" wrapText="1"/>
    </xf>
    <xf numFmtId="0" fontId="29" fillId="7" borderId="5" xfId="0" applyFont="1" applyFill="1" applyBorder="1" applyAlignment="1">
      <alignment vertical="center" wrapText="1"/>
    </xf>
    <xf numFmtId="0" fontId="48" fillId="3" borderId="20" xfId="0" applyFont="1" applyFill="1" applyBorder="1" applyAlignment="1" applyProtection="1">
      <alignment horizontal="justify" vertical="center" wrapText="1"/>
      <protection locked="0"/>
    </xf>
    <xf numFmtId="0" fontId="36" fillId="0" borderId="0" xfId="0" applyFont="1" applyAlignment="1" applyProtection="1">
      <alignment horizontal="justify" vertical="center" wrapText="1"/>
      <protection locked="0"/>
    </xf>
    <xf numFmtId="0" fontId="27" fillId="12" borderId="15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27" fillId="12" borderId="9" xfId="0" applyFont="1" applyFill="1" applyBorder="1" applyAlignment="1">
      <alignment horizontal="center" vertical="center"/>
    </xf>
    <xf numFmtId="0" fontId="27" fillId="7" borderId="9" xfId="0" applyFont="1" applyFill="1" applyBorder="1" applyAlignment="1">
      <alignment horizontal="center" vertical="center"/>
    </xf>
    <xf numFmtId="0" fontId="27" fillId="7" borderId="16" xfId="0" applyFont="1" applyFill="1" applyBorder="1" applyAlignment="1">
      <alignment horizontal="center" vertical="center"/>
    </xf>
    <xf numFmtId="0" fontId="27" fillId="7" borderId="15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36" fillId="7" borderId="9" xfId="0" applyFont="1" applyFill="1" applyBorder="1" applyAlignment="1"/>
    <xf numFmtId="0" fontId="0" fillId="7" borderId="9" xfId="0" applyFill="1" applyBorder="1" applyAlignment="1"/>
    <xf numFmtId="0" fontId="0" fillId="7" borderId="16" xfId="0" applyFill="1" applyBorder="1" applyAlignment="1"/>
    <xf numFmtId="0" fontId="0" fillId="12" borderId="9" xfId="0" applyFill="1" applyBorder="1" applyAlignment="1">
      <alignment horizontal="center" vertical="center"/>
    </xf>
    <xf numFmtId="0" fontId="27" fillId="12" borderId="9" xfId="0" applyFont="1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16" xfId="0" applyFill="1" applyBorder="1" applyAlignment="1">
      <alignment horizontal="center" vertical="center" wrapText="1"/>
    </xf>
    <xf numFmtId="0" fontId="0" fillId="7" borderId="9" xfId="0" applyFill="1" applyBorder="1" applyAlignment="1">
      <alignment vertical="center"/>
    </xf>
    <xf numFmtId="0" fontId="36" fillId="7" borderId="9" xfId="0" applyFont="1" applyFill="1" applyBorder="1" applyAlignment="1">
      <alignment horizontal="left" vertical="center"/>
    </xf>
    <xf numFmtId="0" fontId="0" fillId="7" borderId="16" xfId="0" applyFill="1" applyBorder="1" applyAlignment="1">
      <alignment vertical="center"/>
    </xf>
    <xf numFmtId="0" fontId="0" fillId="7" borderId="1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27" fillId="12" borderId="15" xfId="0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16" xfId="0" applyFill="1" applyBorder="1" applyAlignment="1">
      <alignment horizontal="center" vertical="center"/>
    </xf>
    <xf numFmtId="0" fontId="29" fillId="7" borderId="1" xfId="0" applyFont="1" applyFill="1" applyBorder="1" applyAlignment="1">
      <alignment vertical="center" wrapText="1"/>
    </xf>
    <xf numFmtId="0" fontId="29" fillId="7" borderId="0" xfId="0" applyFont="1" applyFill="1" applyBorder="1" applyAlignment="1">
      <alignment vertical="center" wrapText="1"/>
    </xf>
    <xf numFmtId="0" fontId="29" fillId="7" borderId="6" xfId="0" applyFont="1" applyFill="1" applyBorder="1" applyAlignment="1">
      <alignment vertical="center" wrapText="1"/>
    </xf>
    <xf numFmtId="0" fontId="27" fillId="7" borderId="1" xfId="0" applyFont="1" applyFill="1" applyBorder="1" applyAlignment="1">
      <alignment vertical="center" wrapText="1"/>
    </xf>
    <xf numFmtId="0" fontId="27" fillId="7" borderId="0" xfId="0" applyFont="1" applyFill="1" applyBorder="1" applyAlignment="1">
      <alignment vertical="center" wrapText="1"/>
    </xf>
    <xf numFmtId="0" fontId="27" fillId="7" borderId="6" xfId="0" applyFont="1" applyFill="1" applyBorder="1" applyAlignment="1">
      <alignment vertical="center" wrapText="1"/>
    </xf>
    <xf numFmtId="0" fontId="27" fillId="7" borderId="1" xfId="0" applyFont="1" applyFill="1" applyBorder="1" applyAlignment="1"/>
    <xf numFmtId="0" fontId="27" fillId="7" borderId="0" xfId="0" applyFont="1" applyFill="1" applyBorder="1" applyAlignment="1"/>
    <xf numFmtId="0" fontId="27" fillId="7" borderId="6" xfId="0" applyFont="1" applyFill="1" applyBorder="1" applyAlignment="1"/>
    <xf numFmtId="0" fontId="49" fillId="7" borderId="7" xfId="0" applyFont="1" applyFill="1" applyBorder="1" applyAlignment="1">
      <alignment horizontal="center" wrapText="1"/>
    </xf>
    <xf numFmtId="0" fontId="47" fillId="7" borderId="3" xfId="0" applyFont="1" applyFill="1" applyBorder="1" applyAlignment="1">
      <alignment horizontal="center" wrapText="1"/>
    </xf>
    <xf numFmtId="0" fontId="49" fillId="7" borderId="3" xfId="0" applyFont="1" applyFill="1" applyBorder="1" applyAlignment="1">
      <alignment horizontal="center" wrapText="1"/>
    </xf>
    <xf numFmtId="0" fontId="47" fillId="7" borderId="8" xfId="0" applyFont="1" applyFill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48" fillId="3" borderId="20" xfId="0" applyFont="1" applyFill="1" applyBorder="1" applyAlignment="1" applyProtection="1">
      <alignment horizontal="justify" vertical="top" wrapText="1"/>
      <protection locked="0"/>
    </xf>
    <xf numFmtId="0" fontId="64" fillId="0" borderId="0" xfId="0" applyFont="1" applyBorder="1" applyAlignment="1" applyProtection="1">
      <alignment horizontal="justify" vertical="top" wrapText="1"/>
      <protection locked="0"/>
    </xf>
    <xf numFmtId="0" fontId="36" fillId="0" borderId="0" xfId="0" applyFont="1" applyAlignment="1" applyProtection="1">
      <protection locked="0"/>
    </xf>
    <xf numFmtId="0" fontId="62" fillId="7" borderId="9" xfId="0" applyFont="1" applyFill="1" applyBorder="1" applyAlignment="1">
      <alignment horizontal="center" vertical="center" wrapText="1"/>
    </xf>
    <xf numFmtId="0" fontId="63" fillId="7" borderId="9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textRotation="90" wrapText="1"/>
    </xf>
    <xf numFmtId="5" fontId="10" fillId="3" borderId="9" xfId="0" applyNumberFormat="1" applyFont="1" applyFill="1" applyBorder="1" applyAlignment="1" applyProtection="1">
      <alignment horizontal="center" vertical="center"/>
      <protection locked="0"/>
    </xf>
    <xf numFmtId="0" fontId="36" fillId="0" borderId="9" xfId="0" applyFont="1" applyBorder="1" applyAlignment="1" applyProtection="1">
      <alignment horizontal="center" vertical="center"/>
      <protection locked="0"/>
    </xf>
    <xf numFmtId="0" fontId="13" fillId="11" borderId="9" xfId="0" applyFont="1" applyFill="1" applyBorder="1" applyAlignment="1">
      <alignment horizontal="center" vertical="center" wrapText="1"/>
    </xf>
    <xf numFmtId="0" fontId="27" fillId="0" borderId="9" xfId="0" applyNumberFormat="1" applyFont="1" applyBorder="1" applyAlignment="1" applyProtection="1">
      <alignment horizontal="center" vertical="center" wrapText="1"/>
      <protection locked="0"/>
    </xf>
    <xf numFmtId="0" fontId="27" fillId="3" borderId="9" xfId="0" applyFont="1" applyFill="1" applyBorder="1" applyAlignment="1" applyProtection="1">
      <alignment horizontal="center" vertical="center" wrapText="1"/>
      <protection locked="0"/>
    </xf>
    <xf numFmtId="0" fontId="28" fillId="11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justify" vertical="center" wrapText="1"/>
    </xf>
    <xf numFmtId="0" fontId="27" fillId="0" borderId="20" xfId="0" applyFont="1" applyBorder="1" applyAlignment="1">
      <alignment horizontal="justify" vertical="center" wrapText="1"/>
    </xf>
    <xf numFmtId="0" fontId="54" fillId="0" borderId="0" xfId="0" applyFont="1" applyBorder="1" applyAlignment="1">
      <alignment horizontal="justify" vertical="center" wrapText="1"/>
    </xf>
    <xf numFmtId="0" fontId="11" fillId="0" borderId="2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54" fillId="0" borderId="12" xfId="0" applyFont="1" applyBorder="1" applyAlignment="1" applyProtection="1">
      <alignment horizontal="left" vertical="top" wrapText="1"/>
      <protection locked="0"/>
    </xf>
    <xf numFmtId="0" fontId="54" fillId="0" borderId="13" xfId="0" applyFont="1" applyBorder="1" applyAlignment="1" applyProtection="1">
      <alignment horizontal="left" vertical="top" wrapText="1"/>
      <protection locked="0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48" fillId="0" borderId="2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45" fillId="3" borderId="9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45" fillId="7" borderId="4" xfId="0" applyFont="1" applyFill="1" applyBorder="1" applyAlignment="1">
      <alignment vertical="center" wrapText="1"/>
    </xf>
    <xf numFmtId="0" fontId="36" fillId="7" borderId="2" xfId="0" applyFont="1" applyFill="1" applyBorder="1" applyAlignment="1">
      <alignment vertical="center" wrapText="1"/>
    </xf>
    <xf numFmtId="0" fontId="36" fillId="7" borderId="5" xfId="0" applyFont="1" applyFill="1" applyBorder="1" applyAlignment="1">
      <alignment vertical="center" wrapText="1"/>
    </xf>
    <xf numFmtId="0" fontId="36" fillId="7" borderId="1" xfId="0" applyFont="1" applyFill="1" applyBorder="1" applyAlignment="1">
      <alignment vertical="center" wrapText="1"/>
    </xf>
    <xf numFmtId="0" fontId="36" fillId="7" borderId="0" xfId="0" applyFont="1" applyFill="1" applyBorder="1" applyAlignment="1">
      <alignment vertical="center" wrapText="1"/>
    </xf>
    <xf numFmtId="0" fontId="36" fillId="7" borderId="6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36" fillId="7" borderId="7" xfId="0" applyFont="1" applyFill="1" applyBorder="1" applyAlignment="1">
      <alignment vertical="center" wrapText="1"/>
    </xf>
    <xf numFmtId="0" fontId="36" fillId="7" borderId="3" xfId="0" applyFont="1" applyFill="1" applyBorder="1" applyAlignment="1">
      <alignment vertical="center" wrapText="1"/>
    </xf>
    <xf numFmtId="0" fontId="36" fillId="7" borderId="8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36" fillId="0" borderId="9" xfId="0" applyNumberFormat="1" applyFont="1" applyBorder="1" applyAlignment="1" applyProtection="1">
      <alignment horizontal="center" vertical="center" wrapText="1"/>
      <protection locked="0"/>
    </xf>
    <xf numFmtId="0" fontId="36" fillId="0" borderId="9" xfId="0" applyNumberFormat="1" applyFont="1" applyBorder="1" applyAlignment="1" applyProtection="1">
      <protection locked="0"/>
    </xf>
    <xf numFmtId="0" fontId="45" fillId="7" borderId="9" xfId="0" applyNumberFormat="1" applyFont="1" applyFill="1" applyBorder="1" applyAlignment="1">
      <alignment horizontal="center" vertical="center"/>
    </xf>
    <xf numFmtId="0" fontId="48" fillId="0" borderId="20" xfId="0" applyFont="1" applyBorder="1" applyAlignment="1" applyProtection="1">
      <alignment horizontal="left" vertical="top" wrapText="1"/>
      <protection locked="0"/>
    </xf>
    <xf numFmtId="0" fontId="57" fillId="0" borderId="0" xfId="0" applyFont="1" applyBorder="1" applyAlignment="1" applyProtection="1">
      <alignment horizontal="left" vertical="top" wrapText="1"/>
      <protection locked="0"/>
    </xf>
    <xf numFmtId="0" fontId="54" fillId="0" borderId="23" xfId="0" applyFont="1" applyBorder="1" applyAlignment="1">
      <alignment horizontal="justify" vertical="center" wrapText="1"/>
    </xf>
    <xf numFmtId="0" fontId="54" fillId="0" borderId="22" xfId="0" applyFont="1" applyBorder="1" applyAlignment="1">
      <alignment horizontal="justify" vertical="center" wrapText="1"/>
    </xf>
    <xf numFmtId="0" fontId="54" fillId="0" borderId="24" xfId="0" applyFont="1" applyBorder="1" applyAlignment="1">
      <alignment horizontal="justify" vertical="center" wrapText="1"/>
    </xf>
    <xf numFmtId="0" fontId="49" fillId="0" borderId="13" xfId="0" applyFont="1" applyBorder="1" applyAlignment="1" applyProtection="1">
      <alignment horizontal="center" wrapText="1"/>
    </xf>
    <xf numFmtId="0" fontId="48" fillId="0" borderId="12" xfId="0" applyFont="1" applyBorder="1" applyAlignment="1" applyProtection="1">
      <alignment horizontal="left" vertical="top" wrapText="1"/>
      <protection locked="0"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36" fillId="0" borderId="13" xfId="0" applyFont="1" applyBorder="1" applyAlignment="1" applyProtection="1">
      <alignment wrapText="1"/>
      <protection locked="0"/>
    </xf>
    <xf numFmtId="0" fontId="37" fillId="7" borderId="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vertical="center"/>
    </xf>
    <xf numFmtId="0" fontId="37" fillId="7" borderId="1" xfId="0" applyFont="1" applyFill="1" applyBorder="1" applyAlignment="1">
      <alignment wrapText="1"/>
    </xf>
    <xf numFmtId="0" fontId="0" fillId="7" borderId="0" xfId="0" applyFill="1" applyBorder="1" applyAlignment="1"/>
    <xf numFmtId="0" fontId="0" fillId="7" borderId="6" xfId="0" applyFill="1" applyBorder="1" applyAlignment="1"/>
    <xf numFmtId="0" fontId="50" fillId="7" borderId="1" xfId="0" applyFont="1" applyFill="1" applyBorder="1" applyAlignment="1">
      <alignment horizontal="right" wrapText="1"/>
    </xf>
    <xf numFmtId="0" fontId="47" fillId="7" borderId="0" xfId="0" applyFont="1" applyFill="1" applyBorder="1" applyAlignment="1">
      <alignment horizontal="right"/>
    </xf>
    <xf numFmtId="0" fontId="47" fillId="7" borderId="6" xfId="0" applyFont="1" applyFill="1" applyBorder="1" applyAlignment="1">
      <alignment horizontal="right"/>
    </xf>
    <xf numFmtId="0" fontId="47" fillId="7" borderId="1" xfId="0" applyFont="1" applyFill="1" applyBorder="1" applyAlignment="1">
      <alignment horizontal="right"/>
    </xf>
    <xf numFmtId="0" fontId="47" fillId="7" borderId="7" xfId="0" applyFont="1" applyFill="1" applyBorder="1" applyAlignment="1">
      <alignment horizontal="right"/>
    </xf>
    <xf numFmtId="0" fontId="47" fillId="7" borderId="3" xfId="0" applyFont="1" applyFill="1" applyBorder="1" applyAlignment="1">
      <alignment horizontal="right"/>
    </xf>
    <xf numFmtId="0" fontId="47" fillId="7" borderId="8" xfId="0" applyFont="1" applyFill="1" applyBorder="1" applyAlignment="1">
      <alignment horizontal="right"/>
    </xf>
    <xf numFmtId="0" fontId="37" fillId="7" borderId="15" xfId="0" applyFont="1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37" fillId="7" borderId="9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5" fillId="7" borderId="4" xfId="0" applyFont="1" applyFill="1" applyBorder="1" applyAlignment="1">
      <alignment wrapText="1"/>
    </xf>
    <xf numFmtId="0" fontId="0" fillId="7" borderId="2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37" fillId="7" borderId="15" xfId="0" applyFont="1" applyFill="1" applyBorder="1" applyAlignment="1">
      <alignment horizontal="center" vertical="center" wrapText="1"/>
    </xf>
    <xf numFmtId="0" fontId="38" fillId="7" borderId="9" xfId="0" applyFont="1" applyFill="1" applyBorder="1"/>
    <xf numFmtId="0" fontId="18" fillId="11" borderId="9" xfId="0" applyFont="1" applyFill="1" applyBorder="1" applyAlignment="1">
      <alignment horizontal="center" vertical="center" wrapText="1"/>
    </xf>
    <xf numFmtId="0" fontId="38" fillId="11" borderId="9" xfId="0" applyFont="1" applyFill="1" applyBorder="1" applyAlignment="1"/>
    <xf numFmtId="0" fontId="4" fillId="7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/>
    </xf>
    <xf numFmtId="5" fontId="8" fillId="7" borderId="9" xfId="0" applyNumberFormat="1" applyFont="1" applyFill="1" applyBorder="1" applyAlignment="1">
      <alignment horizontal="right" vertical="center"/>
    </xf>
    <xf numFmtId="49" fontId="8" fillId="7" borderId="9" xfId="0" applyNumberFormat="1" applyFont="1" applyFill="1" applyBorder="1" applyAlignment="1">
      <alignment horizontal="center" vertical="center" wrapText="1"/>
    </xf>
    <xf numFmtId="49" fontId="32" fillId="7" borderId="9" xfId="0" applyNumberFormat="1" applyFont="1" applyFill="1" applyBorder="1" applyAlignment="1">
      <alignment horizontal="center" vertical="center" wrapText="1"/>
    </xf>
    <xf numFmtId="0" fontId="32" fillId="7" borderId="9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 wrapText="1"/>
    </xf>
    <xf numFmtId="0" fontId="37" fillId="7" borderId="9" xfId="0" applyFont="1" applyFill="1" applyBorder="1"/>
    <xf numFmtId="0" fontId="33" fillId="7" borderId="1" xfId="0" applyFont="1" applyFill="1" applyBorder="1" applyAlignment="1">
      <alignment wrapText="1"/>
    </xf>
    <xf numFmtId="0" fontId="33" fillId="7" borderId="0" xfId="0" applyFont="1" applyFill="1" applyBorder="1" applyAlignment="1">
      <alignment wrapText="1"/>
    </xf>
    <xf numFmtId="0" fontId="38" fillId="7" borderId="0" xfId="0" applyFont="1" applyFill="1" applyBorder="1" applyAlignment="1">
      <alignment wrapText="1"/>
    </xf>
    <xf numFmtId="0" fontId="38" fillId="7" borderId="6" xfId="0" applyFont="1" applyFill="1" applyBorder="1" applyAlignment="1">
      <alignment wrapText="1"/>
    </xf>
    <xf numFmtId="0" fontId="37" fillId="7" borderId="0" xfId="0" applyFont="1" applyFill="1" applyBorder="1" applyAlignment="1">
      <alignment wrapText="1"/>
    </xf>
    <xf numFmtId="9" fontId="8" fillId="7" borderId="9" xfId="0" applyNumberFormat="1" applyFont="1" applyFill="1" applyBorder="1" applyAlignment="1">
      <alignment horizontal="center" vertical="center" wrapText="1"/>
    </xf>
    <xf numFmtId="42" fontId="8" fillId="7" borderId="9" xfId="0" applyNumberFormat="1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/>
    </xf>
    <xf numFmtId="0" fontId="34" fillId="7" borderId="9" xfId="0" applyFont="1" applyFill="1" applyBorder="1" applyAlignment="1"/>
    <xf numFmtId="49" fontId="3" fillId="7" borderId="9" xfId="0" applyNumberFormat="1" applyFont="1" applyFill="1" applyBorder="1" applyAlignment="1">
      <alignment horizontal="center" vertical="center" textRotation="90"/>
    </xf>
    <xf numFmtId="49" fontId="0" fillId="7" borderId="9" xfId="0" applyNumberFormat="1" applyFill="1" applyBorder="1" applyAlignment="1">
      <alignment vertical="center" textRotation="90"/>
    </xf>
    <xf numFmtId="42" fontId="8" fillId="7" borderId="9" xfId="0" applyNumberFormat="1" applyFont="1" applyFill="1" applyBorder="1" applyAlignment="1">
      <alignment horizontal="center" vertical="center"/>
    </xf>
    <xf numFmtId="49" fontId="32" fillId="7" borderId="9" xfId="0" applyNumberFormat="1" applyFont="1" applyFill="1" applyBorder="1"/>
    <xf numFmtId="0" fontId="8" fillId="7" borderId="9" xfId="0" applyFont="1" applyFill="1" applyBorder="1" applyAlignment="1">
      <alignment horizontal="center" vertical="center"/>
    </xf>
    <xf numFmtId="0" fontId="3" fillId="7" borderId="9" xfId="0" applyNumberFormat="1" applyFont="1" applyFill="1" applyBorder="1" applyAlignment="1">
      <alignment horizontal="center" vertical="center" textRotation="90" wrapText="1"/>
    </xf>
    <xf numFmtId="0" fontId="32" fillId="7" borderId="9" xfId="0" applyFont="1" applyFill="1" applyBorder="1" applyAlignment="1">
      <alignment horizontal="center" vertical="center" wrapText="1"/>
    </xf>
    <xf numFmtId="0" fontId="51" fillId="3" borderId="23" xfId="0" applyFont="1" applyFill="1" applyBorder="1" applyAlignment="1">
      <alignment horizontal="left" vertical="center"/>
    </xf>
    <xf numFmtId="0" fontId="47" fillId="0" borderId="22" xfId="0" applyFont="1" applyBorder="1" applyAlignment="1">
      <alignment horizontal="left"/>
    </xf>
    <xf numFmtId="0" fontId="47" fillId="0" borderId="24" xfId="0" applyFont="1" applyBorder="1" applyAlignment="1">
      <alignment horizontal="left"/>
    </xf>
    <xf numFmtId="164" fontId="30" fillId="7" borderId="9" xfId="0" applyNumberFormat="1" applyFont="1" applyFill="1" applyBorder="1" applyAlignment="1">
      <alignment horizontal="right" vertical="center"/>
    </xf>
    <xf numFmtId="164" fontId="34" fillId="7" borderId="9" xfId="0" applyNumberFormat="1" applyFont="1" applyFill="1" applyBorder="1" applyAlignment="1">
      <alignment horizontal="right" vertical="center"/>
    </xf>
    <xf numFmtId="49" fontId="2" fillId="7" borderId="9" xfId="0" applyNumberFormat="1" applyFont="1" applyFill="1" applyBorder="1" applyAlignment="1">
      <alignment horizontal="center" vertical="center" wrapText="1"/>
    </xf>
    <xf numFmtId="0" fontId="40" fillId="7" borderId="9" xfId="0" applyFont="1" applyFill="1" applyBorder="1" applyAlignment="1">
      <alignment horizontal="center" vertical="center" wrapText="1"/>
    </xf>
    <xf numFmtId="10" fontId="34" fillId="7" borderId="9" xfId="0" applyNumberFormat="1" applyFont="1" applyFill="1" applyBorder="1" applyAlignment="1">
      <alignment horizontal="right" vertical="center"/>
    </xf>
    <xf numFmtId="10" fontId="30" fillId="7" borderId="9" xfId="0" applyNumberFormat="1" applyFont="1" applyFill="1" applyBorder="1" applyAlignment="1">
      <alignment horizontal="right" vertical="center"/>
    </xf>
    <xf numFmtId="0" fontId="3" fillId="11" borderId="9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9" fontId="8" fillId="7" borderId="9" xfId="0" applyNumberFormat="1" applyFont="1" applyFill="1" applyBorder="1" applyAlignment="1" applyProtection="1">
      <alignment horizontal="center" vertical="center" wrapText="1"/>
    </xf>
    <xf numFmtId="0" fontId="34" fillId="7" borderId="9" xfId="0" applyFont="1" applyFill="1" applyBorder="1" applyAlignment="1" applyProtection="1">
      <alignment horizontal="center" vertical="center" wrapText="1"/>
    </xf>
    <xf numFmtId="5" fontId="31" fillId="7" borderId="9" xfId="0" applyNumberFormat="1" applyFont="1" applyFill="1" applyBorder="1" applyAlignment="1" applyProtection="1">
      <alignment horizontal="right" vertical="center"/>
      <protection locked="0"/>
    </xf>
    <xf numFmtId="0" fontId="0" fillId="7" borderId="9" xfId="0" applyFill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164" fontId="31" fillId="7" borderId="9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wrapText="1"/>
    </xf>
    <xf numFmtId="0" fontId="26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/>
    <xf numFmtId="0" fontId="30" fillId="3" borderId="9" xfId="0" applyFont="1" applyFill="1" applyBorder="1" applyAlignment="1" applyProtection="1">
      <alignment horizontal="center" vertical="center" wrapText="1"/>
      <protection locked="0"/>
    </xf>
    <xf numFmtId="0" fontId="34" fillId="3" borderId="9" xfId="0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Border="1" applyAlignment="1">
      <alignment horizontal="justify" vertical="center" wrapText="1"/>
    </xf>
    <xf numFmtId="49" fontId="30" fillId="7" borderId="9" xfId="0" applyNumberFormat="1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 textRotation="90" wrapText="1"/>
    </xf>
    <xf numFmtId="0" fontId="0" fillId="7" borderId="9" xfId="0" applyFill="1" applyBorder="1" applyAlignment="1">
      <alignment horizontal="center" vertical="center" textRotation="90"/>
    </xf>
    <xf numFmtId="0" fontId="34" fillId="7" borderId="9" xfId="0" applyFont="1" applyFill="1" applyBorder="1" applyAlignment="1">
      <alignment horizontal="center" vertical="center" wrapText="1"/>
    </xf>
    <xf numFmtId="0" fontId="40" fillId="7" borderId="9" xfId="0" applyFont="1" applyFill="1" applyBorder="1" applyAlignment="1"/>
    <xf numFmtId="0" fontId="35" fillId="7" borderId="9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textRotation="90"/>
    </xf>
    <xf numFmtId="0" fontId="34" fillId="7" borderId="9" xfId="0" applyFont="1" applyFill="1" applyBorder="1" applyAlignment="1">
      <alignment horizontal="center" vertical="center" textRotation="90"/>
    </xf>
    <xf numFmtId="0" fontId="42" fillId="7" borderId="9" xfId="0" applyFont="1" applyFill="1" applyBorder="1" applyAlignment="1">
      <alignment horizontal="center" vertical="center" wrapText="1"/>
    </xf>
    <xf numFmtId="0" fontId="43" fillId="7" borderId="9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 applyProtection="1">
      <alignment horizontal="center" vertical="center" wrapText="1"/>
      <protection locked="0"/>
    </xf>
    <xf numFmtId="0" fontId="31" fillId="7" borderId="9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vertical="center" wrapText="1"/>
    </xf>
    <xf numFmtId="0" fontId="32" fillId="7" borderId="0" xfId="0" applyFont="1" applyFill="1" applyBorder="1" applyAlignment="1">
      <alignment vertical="center" wrapText="1"/>
    </xf>
    <xf numFmtId="0" fontId="32" fillId="7" borderId="6" xfId="0" applyFont="1" applyFill="1" applyBorder="1" applyAlignment="1">
      <alignment vertical="center" wrapText="1"/>
    </xf>
    <xf numFmtId="0" fontId="30" fillId="3" borderId="23" xfId="0" applyFont="1" applyFill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30" fillId="7" borderId="1" xfId="0" applyFont="1" applyFill="1" applyBorder="1" applyAlignment="1">
      <alignment vertical="center" wrapText="1"/>
    </xf>
    <xf numFmtId="0" fontId="30" fillId="7" borderId="0" xfId="0" applyFont="1" applyFill="1" applyBorder="1" applyAlignment="1">
      <alignment vertical="center" wrapText="1"/>
    </xf>
    <xf numFmtId="0" fontId="30" fillId="7" borderId="6" xfId="0" applyFont="1" applyFill="1" applyBorder="1" applyAlignment="1">
      <alignment vertical="center" wrapText="1"/>
    </xf>
    <xf numFmtId="0" fontId="42" fillId="7" borderId="26" xfId="0" applyFont="1" applyFill="1" applyBorder="1" applyAlignment="1">
      <alignment horizontal="right" wrapText="1"/>
    </xf>
    <xf numFmtId="0" fontId="42" fillId="7" borderId="18" xfId="0" applyFont="1" applyFill="1" applyBorder="1" applyAlignment="1">
      <alignment horizontal="right" wrapText="1"/>
    </xf>
    <xf numFmtId="0" fontId="42" fillId="7" borderId="27" xfId="0" applyFont="1" applyFill="1" applyBorder="1" applyAlignment="1">
      <alignment horizontal="right" wrapText="1"/>
    </xf>
    <xf numFmtId="0" fontId="42" fillId="7" borderId="1" xfId="0" applyFont="1" applyFill="1" applyBorder="1" applyAlignment="1">
      <alignment horizontal="right" wrapText="1"/>
    </xf>
    <xf numFmtId="0" fontId="42" fillId="7" borderId="0" xfId="0" applyFont="1" applyFill="1" applyBorder="1" applyAlignment="1">
      <alignment horizontal="right" wrapText="1"/>
    </xf>
    <xf numFmtId="0" fontId="42" fillId="7" borderId="6" xfId="0" applyFont="1" applyFill="1" applyBorder="1" applyAlignment="1">
      <alignment horizontal="right" wrapText="1"/>
    </xf>
    <xf numFmtId="0" fontId="42" fillId="7" borderId="7" xfId="0" applyFont="1" applyFill="1" applyBorder="1" applyAlignment="1">
      <alignment horizontal="right" wrapText="1"/>
    </xf>
    <xf numFmtId="0" fontId="42" fillId="7" borderId="3" xfId="0" applyFont="1" applyFill="1" applyBorder="1" applyAlignment="1">
      <alignment horizontal="right" wrapText="1"/>
    </xf>
    <xf numFmtId="0" fontId="42" fillId="7" borderId="8" xfId="0" applyFont="1" applyFill="1" applyBorder="1" applyAlignment="1">
      <alignment horizontal="right" wrapText="1"/>
    </xf>
    <xf numFmtId="0" fontId="32" fillId="7" borderId="15" xfId="0" applyFont="1" applyFill="1" applyBorder="1" applyAlignment="1">
      <alignment horizontal="center" vertical="center" wrapText="1"/>
    </xf>
    <xf numFmtId="0" fontId="32" fillId="7" borderId="16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wrapText="1"/>
    </xf>
    <xf numFmtId="0" fontId="32" fillId="7" borderId="0" xfId="0" applyFont="1" applyFill="1" applyBorder="1" applyAlignment="1">
      <alignment wrapText="1"/>
    </xf>
    <xf numFmtId="0" fontId="32" fillId="7" borderId="6" xfId="0" applyFont="1" applyFill="1" applyBorder="1" applyAlignment="1">
      <alignment wrapText="1"/>
    </xf>
    <xf numFmtId="0" fontId="32" fillId="7" borderId="15" xfId="0" applyFont="1" applyFill="1" applyBorder="1" applyAlignment="1">
      <alignment vertical="center" wrapText="1"/>
    </xf>
    <xf numFmtId="0" fontId="32" fillId="7" borderId="9" xfId="0" applyFont="1" applyFill="1" applyBorder="1" applyAlignment="1">
      <alignment vertical="center" wrapText="1"/>
    </xf>
    <xf numFmtId="0" fontId="32" fillId="7" borderId="16" xfId="0" applyFont="1" applyFill="1" applyBorder="1" applyAlignment="1">
      <alignment vertical="center" wrapText="1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 locked="0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2" fillId="0" borderId="24" xfId="0" applyFont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pageSetUpPr fitToPage="1"/>
  </sheetPr>
  <dimension ref="A1:U109"/>
  <sheetViews>
    <sheetView showGridLines="0" tabSelected="1" zoomScaleNormal="100" workbookViewId="0">
      <selection activeCell="G2" sqref="G2:K2"/>
    </sheetView>
  </sheetViews>
  <sheetFormatPr defaultRowHeight="36" customHeight="1" x14ac:dyDescent="0.25"/>
  <cols>
    <col min="1" max="1" width="6" customWidth="1"/>
    <col min="2" max="2" width="15.140625" customWidth="1"/>
    <col min="3" max="3" width="11.7109375" customWidth="1"/>
    <col min="4" max="4" width="11" customWidth="1"/>
    <col min="5" max="5" width="10.85546875" customWidth="1"/>
    <col min="6" max="6" width="9.85546875" customWidth="1"/>
    <col min="7" max="7" width="11.85546875" customWidth="1"/>
    <col min="8" max="8" width="13.140625" customWidth="1"/>
    <col min="9" max="9" width="9.28515625" customWidth="1"/>
    <col min="10" max="10" width="9.7109375" customWidth="1"/>
    <col min="11" max="11" width="6.85546875" customWidth="1"/>
  </cols>
  <sheetData>
    <row r="1" spans="1:11" ht="64.5" customHeight="1" x14ac:dyDescent="0.25">
      <c r="A1" s="76" t="s">
        <v>311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54.75" customHeight="1" x14ac:dyDescent="0.25">
      <c r="A2" s="77" t="s">
        <v>138</v>
      </c>
      <c r="B2" s="78"/>
      <c r="C2" s="78"/>
      <c r="D2" s="78"/>
      <c r="E2" s="78"/>
      <c r="F2" s="78"/>
      <c r="G2" s="79"/>
      <c r="H2" s="80"/>
      <c r="I2" s="80"/>
      <c r="J2" s="80"/>
      <c r="K2" s="80"/>
    </row>
    <row r="3" spans="1:11" ht="56.25" customHeight="1" x14ac:dyDescent="0.25">
      <c r="A3" s="81" t="s">
        <v>316</v>
      </c>
      <c r="B3" s="84"/>
      <c r="C3" s="84"/>
      <c r="D3" s="84"/>
      <c r="E3" s="84"/>
      <c r="F3" s="84"/>
      <c r="G3" s="79"/>
      <c r="H3" s="80"/>
      <c r="I3" s="80"/>
      <c r="J3" s="80"/>
      <c r="K3" s="80"/>
    </row>
    <row r="4" spans="1:11" ht="56.25" customHeight="1" x14ac:dyDescent="0.25">
      <c r="A4" s="81" t="s">
        <v>317</v>
      </c>
      <c r="B4" s="84"/>
      <c r="C4" s="84"/>
      <c r="D4" s="84"/>
      <c r="E4" s="84"/>
      <c r="F4" s="84"/>
      <c r="G4" s="114"/>
      <c r="H4" s="115"/>
      <c r="I4" s="115"/>
      <c r="J4" s="115"/>
      <c r="K4" s="116"/>
    </row>
    <row r="5" spans="1:11" ht="68.25" customHeight="1" x14ac:dyDescent="0.25">
      <c r="A5" s="77" t="s">
        <v>318</v>
      </c>
      <c r="B5" s="78"/>
      <c r="C5" s="78"/>
      <c r="D5" s="78"/>
      <c r="E5" s="78"/>
      <c r="F5" s="78"/>
      <c r="G5" s="79"/>
      <c r="H5" s="80"/>
      <c r="I5" s="80"/>
      <c r="J5" s="80"/>
      <c r="K5" s="80"/>
    </row>
    <row r="6" spans="1:11" ht="47.25" customHeight="1" x14ac:dyDescent="0.25">
      <c r="A6" s="81" t="s">
        <v>319</v>
      </c>
      <c r="B6" s="84"/>
      <c r="C6" s="84"/>
      <c r="D6" s="84"/>
      <c r="E6" s="84"/>
      <c r="F6" s="84"/>
      <c r="G6" s="79"/>
      <c r="H6" s="80"/>
      <c r="I6" s="80"/>
      <c r="J6" s="80"/>
      <c r="K6" s="80"/>
    </row>
    <row r="7" spans="1:11" ht="47.25" customHeight="1" x14ac:dyDescent="0.25">
      <c r="A7" s="117" t="s">
        <v>320</v>
      </c>
      <c r="B7" s="118"/>
      <c r="C7" s="118"/>
      <c r="D7" s="118"/>
      <c r="E7" s="118"/>
      <c r="F7" s="119"/>
      <c r="G7" s="114"/>
      <c r="H7" s="115"/>
      <c r="I7" s="115"/>
      <c r="J7" s="115"/>
      <c r="K7" s="116"/>
    </row>
    <row r="8" spans="1:11" ht="36" customHeight="1" x14ac:dyDescent="0.25">
      <c r="A8" s="81" t="s">
        <v>131</v>
      </c>
      <c r="B8" s="78"/>
      <c r="C8" s="78"/>
      <c r="D8" s="78"/>
      <c r="E8" s="78"/>
      <c r="F8" s="78"/>
      <c r="G8" s="82"/>
      <c r="H8" s="80"/>
      <c r="I8" s="80"/>
      <c r="J8" s="80"/>
      <c r="K8" s="80"/>
    </row>
    <row r="9" spans="1:11" ht="36" customHeight="1" x14ac:dyDescent="0.25">
      <c r="A9" s="81" t="s">
        <v>251</v>
      </c>
      <c r="B9" s="78"/>
      <c r="C9" s="78"/>
      <c r="D9" s="78"/>
      <c r="E9" s="78"/>
      <c r="F9" s="78"/>
      <c r="G9" s="110"/>
      <c r="H9" s="110"/>
      <c r="I9" s="110"/>
      <c r="J9" s="110"/>
      <c r="K9" s="111"/>
    </row>
    <row r="10" spans="1:11" ht="36" customHeight="1" x14ac:dyDescent="0.25">
      <c r="A10" s="83" t="s">
        <v>153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36" customHeight="1" x14ac:dyDescent="0.25">
      <c r="A11" s="85" t="s">
        <v>0</v>
      </c>
      <c r="B11" s="78"/>
      <c r="C11" s="78"/>
      <c r="D11" s="78"/>
      <c r="E11" s="78"/>
      <c r="F11" s="78"/>
      <c r="G11" s="78"/>
      <c r="H11" s="78"/>
      <c r="I11" s="78"/>
      <c r="J11" s="78"/>
      <c r="K11" s="15" t="s">
        <v>235</v>
      </c>
    </row>
    <row r="12" spans="1:11" ht="36" customHeight="1" x14ac:dyDescent="0.25">
      <c r="A12" s="85" t="s">
        <v>214</v>
      </c>
      <c r="B12" s="78"/>
      <c r="C12" s="78"/>
      <c r="D12" s="78"/>
      <c r="E12" s="86"/>
      <c r="F12" s="87"/>
      <c r="G12" s="87"/>
      <c r="H12" s="87"/>
      <c r="I12" s="87"/>
      <c r="J12" s="87"/>
      <c r="K12" s="63"/>
    </row>
    <row r="13" spans="1:11" ht="36" customHeight="1" x14ac:dyDescent="0.25">
      <c r="A13" s="85" t="s">
        <v>274</v>
      </c>
      <c r="B13" s="78"/>
      <c r="C13" s="78"/>
      <c r="D13" s="78"/>
      <c r="E13" s="86"/>
      <c r="F13" s="87"/>
      <c r="G13" s="87"/>
      <c r="H13" s="87"/>
      <c r="I13" s="87"/>
      <c r="J13" s="87"/>
      <c r="K13" s="63"/>
    </row>
    <row r="14" spans="1:11" ht="69.75" customHeight="1" x14ac:dyDescent="0.25">
      <c r="A14" s="85" t="s">
        <v>287</v>
      </c>
      <c r="B14" s="78"/>
      <c r="C14" s="78"/>
      <c r="D14" s="78"/>
      <c r="E14" s="88"/>
      <c r="F14" s="88"/>
      <c r="G14" s="88"/>
      <c r="H14" s="89"/>
      <c r="I14" s="89"/>
      <c r="J14" s="89"/>
      <c r="K14" s="63"/>
    </row>
    <row r="15" spans="1:11" ht="41.25" customHeight="1" x14ac:dyDescent="0.25">
      <c r="A15" s="85" t="s">
        <v>212</v>
      </c>
      <c r="B15" s="78"/>
      <c r="C15" s="78"/>
      <c r="D15" s="78"/>
      <c r="E15" s="92"/>
      <c r="F15" s="93"/>
      <c r="G15" s="93"/>
      <c r="H15" s="93"/>
      <c r="I15" s="93"/>
      <c r="J15" s="93"/>
      <c r="K15" s="63"/>
    </row>
    <row r="16" spans="1:11" ht="36" customHeight="1" x14ac:dyDescent="0.25">
      <c r="A16" s="85" t="s">
        <v>155</v>
      </c>
      <c r="B16" s="78"/>
      <c r="C16" s="78"/>
      <c r="D16" s="78"/>
      <c r="E16" s="92"/>
      <c r="F16" s="93"/>
      <c r="G16" s="93"/>
      <c r="H16" s="93"/>
      <c r="I16" s="93"/>
      <c r="J16" s="93"/>
      <c r="K16" s="63"/>
    </row>
    <row r="17" spans="1:11" ht="28.5" customHeight="1" x14ac:dyDescent="0.25">
      <c r="A17" s="83" t="s">
        <v>215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48.75" customHeight="1" x14ac:dyDescent="0.25">
      <c r="A18" s="85" t="s">
        <v>185</v>
      </c>
      <c r="B18" s="78"/>
      <c r="C18" s="78"/>
      <c r="D18" s="78"/>
      <c r="E18" s="92"/>
      <c r="F18" s="93"/>
      <c r="G18" s="93"/>
      <c r="H18" s="93"/>
      <c r="I18" s="93"/>
      <c r="J18" s="93"/>
      <c r="K18" s="63"/>
    </row>
    <row r="19" spans="1:11" ht="51" customHeight="1" x14ac:dyDescent="0.25">
      <c r="A19" s="104" t="s">
        <v>252</v>
      </c>
      <c r="B19" s="105"/>
      <c r="C19" s="105"/>
      <c r="D19" s="106"/>
      <c r="E19" s="101"/>
      <c r="F19" s="102"/>
      <c r="G19" s="102"/>
      <c r="H19" s="102"/>
      <c r="I19" s="102"/>
      <c r="J19" s="103"/>
      <c r="K19" s="63"/>
    </row>
    <row r="20" spans="1:11" ht="72.75" customHeight="1" x14ac:dyDescent="0.25">
      <c r="A20" s="85" t="s">
        <v>321</v>
      </c>
      <c r="B20" s="78"/>
      <c r="C20" s="78"/>
      <c r="D20" s="78"/>
      <c r="E20" s="92"/>
      <c r="F20" s="93"/>
      <c r="G20" s="93"/>
      <c r="H20" s="93"/>
      <c r="I20" s="93"/>
      <c r="J20" s="93"/>
      <c r="K20" s="63"/>
    </row>
    <row r="21" spans="1:11" ht="57" customHeight="1" x14ac:dyDescent="0.25">
      <c r="A21" s="85" t="s">
        <v>322</v>
      </c>
      <c r="B21" s="78"/>
      <c r="C21" s="78"/>
      <c r="D21" s="78"/>
      <c r="E21" s="99"/>
      <c r="F21" s="100"/>
      <c r="G21" s="100"/>
      <c r="H21" s="100"/>
      <c r="I21" s="100"/>
      <c r="J21" s="100"/>
      <c r="K21" s="63"/>
    </row>
    <row r="22" spans="1:11" ht="60.75" customHeight="1" x14ac:dyDescent="0.25">
      <c r="A22" s="97" t="s">
        <v>288</v>
      </c>
      <c r="B22" s="97"/>
      <c r="C22" s="97"/>
      <c r="D22" s="98"/>
      <c r="E22" s="92"/>
      <c r="F22" s="112"/>
      <c r="G22" s="112"/>
      <c r="H22" s="112"/>
      <c r="I22" s="112"/>
      <c r="J22" s="112"/>
      <c r="K22" s="63"/>
    </row>
    <row r="23" spans="1:11" ht="51.75" customHeight="1" x14ac:dyDescent="0.25">
      <c r="A23" s="120" t="s">
        <v>275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1:11" ht="66" customHeight="1" x14ac:dyDescent="0.25">
      <c r="A24" s="107" t="s">
        <v>277</v>
      </c>
      <c r="B24" s="127"/>
      <c r="C24" s="127"/>
      <c r="D24" s="128"/>
      <c r="E24" s="121" t="s">
        <v>323</v>
      </c>
      <c r="F24" s="122"/>
      <c r="G24" s="123"/>
      <c r="H24" s="124" t="s">
        <v>276</v>
      </c>
      <c r="I24" s="125"/>
      <c r="J24" s="126"/>
      <c r="K24" s="67"/>
    </row>
    <row r="25" spans="1:11" ht="60.75" customHeight="1" x14ac:dyDescent="0.25">
      <c r="A25" s="107" t="s">
        <v>278</v>
      </c>
      <c r="B25" s="108"/>
      <c r="C25" s="108"/>
      <c r="D25" s="109"/>
      <c r="E25" s="101"/>
      <c r="F25" s="368"/>
      <c r="G25" s="369"/>
      <c r="H25" s="370"/>
      <c r="I25" s="371"/>
      <c r="J25" s="372"/>
      <c r="K25" s="67"/>
    </row>
    <row r="26" spans="1:11" ht="60.75" customHeight="1" x14ac:dyDescent="0.25">
      <c r="A26" s="107" t="s">
        <v>279</v>
      </c>
      <c r="B26" s="108"/>
      <c r="C26" s="108"/>
      <c r="D26" s="109"/>
      <c r="E26" s="101"/>
      <c r="F26" s="368"/>
      <c r="G26" s="369"/>
      <c r="H26" s="370"/>
      <c r="I26" s="371"/>
      <c r="J26" s="372"/>
      <c r="K26" s="67"/>
    </row>
    <row r="27" spans="1:11" ht="60.75" customHeight="1" x14ac:dyDescent="0.25">
      <c r="A27" s="107" t="s">
        <v>324</v>
      </c>
      <c r="B27" s="108"/>
      <c r="C27" s="108"/>
      <c r="D27" s="109"/>
      <c r="E27" s="101"/>
      <c r="F27" s="368"/>
      <c r="G27" s="369"/>
      <c r="H27" s="370"/>
      <c r="I27" s="371"/>
      <c r="J27" s="372"/>
      <c r="K27" s="67"/>
    </row>
    <row r="28" spans="1:11" ht="69" customHeight="1" x14ac:dyDescent="0.25">
      <c r="A28" s="107" t="s">
        <v>325</v>
      </c>
      <c r="B28" s="108"/>
      <c r="C28" s="108"/>
      <c r="D28" s="109"/>
      <c r="E28" s="101"/>
      <c r="F28" s="368"/>
      <c r="G28" s="369"/>
      <c r="H28" s="370"/>
      <c r="I28" s="371"/>
      <c r="J28" s="372"/>
      <c r="K28" s="67"/>
    </row>
    <row r="29" spans="1:11" ht="66.75" customHeight="1" x14ac:dyDescent="0.25">
      <c r="A29" s="107" t="s">
        <v>280</v>
      </c>
      <c r="B29" s="108"/>
      <c r="C29" s="108"/>
      <c r="D29" s="109"/>
      <c r="E29" s="101"/>
      <c r="F29" s="368"/>
      <c r="G29" s="369"/>
      <c r="H29" s="370"/>
      <c r="I29" s="371"/>
      <c r="J29" s="372"/>
      <c r="K29" s="67"/>
    </row>
    <row r="30" spans="1:11" ht="60.75" customHeight="1" x14ac:dyDescent="0.25">
      <c r="A30" s="107" t="s">
        <v>335</v>
      </c>
      <c r="B30" s="108"/>
      <c r="C30" s="108"/>
      <c r="D30" s="109"/>
      <c r="E30" s="101"/>
      <c r="F30" s="368"/>
      <c r="G30" s="369"/>
      <c r="H30" s="370"/>
      <c r="I30" s="371"/>
      <c r="J30" s="372"/>
      <c r="K30" s="67"/>
    </row>
    <row r="31" spans="1:11" ht="66.75" customHeight="1" x14ac:dyDescent="0.25">
      <c r="A31" s="107" t="s">
        <v>326</v>
      </c>
      <c r="B31" s="108"/>
      <c r="C31" s="108"/>
      <c r="D31" s="109"/>
      <c r="E31" s="101"/>
      <c r="F31" s="368"/>
      <c r="G31" s="369"/>
      <c r="H31" s="370"/>
      <c r="I31" s="371"/>
      <c r="J31" s="372"/>
      <c r="K31" s="67"/>
    </row>
    <row r="32" spans="1:11" ht="28.5" customHeight="1" x14ac:dyDescent="0.25">
      <c r="A32" s="113" t="s">
        <v>281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s="71" customFormat="1" ht="48.75" customHeight="1" x14ac:dyDescent="0.25">
      <c r="A33" s="94" t="s">
        <v>336</v>
      </c>
      <c r="B33" s="95"/>
      <c r="C33" s="95"/>
      <c r="D33" s="95"/>
      <c r="E33" s="95"/>
      <c r="F33" s="95"/>
      <c r="G33" s="95"/>
      <c r="H33" s="95"/>
      <c r="I33" s="95"/>
      <c r="J33" s="95"/>
      <c r="K33" s="96"/>
    </row>
    <row r="34" spans="1:11" ht="36" customHeight="1" x14ac:dyDescent="0.25">
      <c r="A34" s="90" t="s">
        <v>0</v>
      </c>
      <c r="B34" s="91"/>
      <c r="C34" s="91"/>
      <c r="D34" s="91"/>
      <c r="E34" s="90" t="s">
        <v>140</v>
      </c>
      <c r="F34" s="91"/>
      <c r="G34" s="91"/>
      <c r="H34" s="90" t="s">
        <v>141</v>
      </c>
      <c r="I34" s="90"/>
      <c r="J34" s="90"/>
      <c r="K34" s="17" t="s">
        <v>235</v>
      </c>
    </row>
    <row r="35" spans="1:11" ht="51" customHeight="1" x14ac:dyDescent="0.25">
      <c r="A35" s="131"/>
      <c r="B35" s="132"/>
      <c r="C35" s="132"/>
      <c r="D35" s="132"/>
      <c r="E35" s="131"/>
      <c r="F35" s="132"/>
      <c r="G35" s="132"/>
      <c r="H35" s="131"/>
      <c r="I35" s="132"/>
      <c r="J35" s="132"/>
      <c r="K35" s="63"/>
    </row>
    <row r="36" spans="1:11" ht="51" customHeight="1" x14ac:dyDescent="0.25">
      <c r="A36" s="131"/>
      <c r="B36" s="132"/>
      <c r="C36" s="132"/>
      <c r="D36" s="132"/>
      <c r="E36" s="131"/>
      <c r="F36" s="132"/>
      <c r="G36" s="132"/>
      <c r="H36" s="131"/>
      <c r="I36" s="132"/>
      <c r="J36" s="132"/>
      <c r="K36" s="63"/>
    </row>
    <row r="37" spans="1:11" ht="51" customHeight="1" x14ac:dyDescent="0.25">
      <c r="A37" s="131"/>
      <c r="B37" s="132"/>
      <c r="C37" s="132"/>
      <c r="D37" s="132"/>
      <c r="E37" s="131"/>
      <c r="F37" s="132"/>
      <c r="G37" s="132"/>
      <c r="H37" s="131"/>
      <c r="I37" s="132"/>
      <c r="J37" s="132"/>
      <c r="K37" s="63"/>
    </row>
    <row r="38" spans="1:11" ht="51" customHeight="1" x14ac:dyDescent="0.25">
      <c r="A38" s="131"/>
      <c r="B38" s="132"/>
      <c r="C38" s="132"/>
      <c r="D38" s="132"/>
      <c r="E38" s="131"/>
      <c r="F38" s="132"/>
      <c r="G38" s="132"/>
      <c r="H38" s="131"/>
      <c r="I38" s="132"/>
      <c r="J38" s="132"/>
      <c r="K38" s="63"/>
    </row>
    <row r="39" spans="1:11" ht="36" customHeight="1" x14ac:dyDescent="0.25">
      <c r="A39" s="83" t="s">
        <v>282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</row>
    <row r="40" spans="1:11" ht="52.5" customHeight="1" x14ac:dyDescent="0.25">
      <c r="A40" s="85" t="s">
        <v>0</v>
      </c>
      <c r="B40" s="85"/>
      <c r="C40" s="85"/>
      <c r="D40" s="85"/>
      <c r="E40" s="85"/>
      <c r="F40" s="85"/>
      <c r="G40" s="85" t="s">
        <v>216</v>
      </c>
      <c r="H40" s="85"/>
      <c r="I40" s="85"/>
      <c r="J40" s="85"/>
      <c r="K40" s="68" t="s">
        <v>235</v>
      </c>
    </row>
    <row r="41" spans="1:11" ht="36" customHeight="1" x14ac:dyDescent="0.25">
      <c r="A41" s="85" t="s">
        <v>289</v>
      </c>
      <c r="B41" s="133"/>
      <c r="C41" s="133"/>
      <c r="D41" s="133"/>
      <c r="E41" s="133"/>
      <c r="F41" s="133"/>
      <c r="G41" s="134"/>
      <c r="H41" s="135"/>
      <c r="I41" s="135"/>
      <c r="J41" s="135"/>
      <c r="K41" s="68"/>
    </row>
    <row r="42" spans="1:11" ht="36" customHeight="1" x14ac:dyDescent="0.25">
      <c r="A42" s="85" t="s">
        <v>290</v>
      </c>
      <c r="B42" s="133"/>
      <c r="C42" s="133"/>
      <c r="D42" s="133"/>
      <c r="E42" s="133"/>
      <c r="F42" s="133"/>
      <c r="G42" s="134"/>
      <c r="H42" s="135"/>
      <c r="I42" s="135"/>
      <c r="J42" s="135"/>
      <c r="K42" s="68"/>
    </row>
    <row r="43" spans="1:11" ht="36" customHeight="1" x14ac:dyDescent="0.25">
      <c r="A43" s="85" t="s">
        <v>291</v>
      </c>
      <c r="B43" s="133"/>
      <c r="C43" s="133"/>
      <c r="D43" s="133"/>
      <c r="E43" s="133"/>
      <c r="F43" s="133"/>
      <c r="G43" s="136"/>
      <c r="H43" s="137"/>
      <c r="I43" s="137"/>
      <c r="J43" s="137"/>
      <c r="K43" s="68"/>
    </row>
    <row r="44" spans="1:11" ht="36" customHeight="1" x14ac:dyDescent="0.25">
      <c r="A44" s="85" t="s">
        <v>217</v>
      </c>
      <c r="B44" s="133"/>
      <c r="C44" s="133"/>
      <c r="D44" s="133"/>
      <c r="E44" s="133"/>
      <c r="F44" s="133"/>
      <c r="G44" s="134"/>
      <c r="H44" s="135"/>
      <c r="I44" s="135"/>
      <c r="J44" s="135"/>
      <c r="K44" s="68"/>
    </row>
    <row r="45" spans="1:11" ht="15.75" customHeight="1" x14ac:dyDescent="0.25">
      <c r="A45" s="85"/>
      <c r="B45" s="85"/>
      <c r="C45" s="85"/>
      <c r="D45" s="85"/>
      <c r="E45" s="85"/>
      <c r="F45" s="85"/>
      <c r="G45" s="133"/>
      <c r="H45" s="133"/>
      <c r="I45" s="133"/>
      <c r="J45" s="133"/>
      <c r="K45" s="133"/>
    </row>
    <row r="46" spans="1:11" ht="36" customHeight="1" x14ac:dyDescent="0.25">
      <c r="A46" s="204" t="s">
        <v>218</v>
      </c>
      <c r="B46" s="85" t="s">
        <v>85</v>
      </c>
      <c r="C46" s="78"/>
      <c r="D46" s="78"/>
      <c r="E46" s="78"/>
      <c r="F46" s="78"/>
      <c r="G46" s="205"/>
      <c r="H46" s="206"/>
      <c r="I46" s="206"/>
      <c r="J46" s="206"/>
      <c r="K46" s="68"/>
    </row>
    <row r="47" spans="1:11" ht="36" customHeight="1" x14ac:dyDescent="0.25">
      <c r="A47" s="204"/>
      <c r="B47" s="85" t="s">
        <v>142</v>
      </c>
      <c r="C47" s="78"/>
      <c r="D47" s="78"/>
      <c r="E47" s="78"/>
      <c r="F47" s="78"/>
      <c r="G47" s="205"/>
      <c r="H47" s="206"/>
      <c r="I47" s="206"/>
      <c r="J47" s="206"/>
      <c r="K47" s="68"/>
    </row>
    <row r="48" spans="1:11" ht="60.75" customHeight="1" x14ac:dyDescent="0.25">
      <c r="A48" s="204"/>
      <c r="B48" s="85" t="s">
        <v>292</v>
      </c>
      <c r="C48" s="78"/>
      <c r="D48" s="78"/>
      <c r="E48" s="78"/>
      <c r="F48" s="78"/>
      <c r="G48" s="205"/>
      <c r="H48" s="206"/>
      <c r="I48" s="206"/>
      <c r="J48" s="206"/>
      <c r="K48" s="68"/>
    </row>
    <row r="49" spans="1:21" ht="36" customHeight="1" x14ac:dyDescent="0.25">
      <c r="A49" s="204"/>
      <c r="B49" s="85" t="s">
        <v>114</v>
      </c>
      <c r="C49" s="78"/>
      <c r="D49" s="78"/>
      <c r="E49" s="78"/>
      <c r="F49" s="78"/>
      <c r="G49" s="205"/>
      <c r="H49" s="206"/>
      <c r="I49" s="206"/>
      <c r="J49" s="206"/>
      <c r="K49" s="68"/>
    </row>
    <row r="50" spans="1:21" ht="36" customHeight="1" x14ac:dyDescent="0.25">
      <c r="A50" s="204"/>
      <c r="B50" s="85" t="s">
        <v>143</v>
      </c>
      <c r="C50" s="78"/>
      <c r="D50" s="78"/>
      <c r="E50" s="78"/>
      <c r="F50" s="78"/>
      <c r="G50" s="205"/>
      <c r="H50" s="206"/>
      <c r="I50" s="206"/>
      <c r="J50" s="206"/>
      <c r="K50" s="68"/>
    </row>
    <row r="51" spans="1:21" ht="45" customHeight="1" x14ac:dyDescent="0.25">
      <c r="A51" s="204"/>
      <c r="B51" s="85" t="s">
        <v>293</v>
      </c>
      <c r="C51" s="78"/>
      <c r="D51" s="78"/>
      <c r="E51" s="78"/>
      <c r="F51" s="78"/>
      <c r="G51" s="205"/>
      <c r="H51" s="206"/>
      <c r="I51" s="206"/>
      <c r="J51" s="206"/>
      <c r="K51" s="68"/>
    </row>
    <row r="52" spans="1:21" ht="40.5" customHeight="1" x14ac:dyDescent="0.25">
      <c r="A52" s="83" t="s">
        <v>219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</row>
    <row r="53" spans="1:21" ht="36" customHeight="1" x14ac:dyDescent="0.25">
      <c r="A53" s="85" t="s">
        <v>220</v>
      </c>
      <c r="B53" s="78"/>
      <c r="C53" s="78"/>
      <c r="D53" s="78"/>
      <c r="E53" s="129" t="str">
        <f>IF(OR(G41="",G43="",G44="",G51=""),"",IF(G51&gt;G41,"",IF(G51=G41,"",G43*G51)))</f>
        <v/>
      </c>
      <c r="F53" s="81"/>
      <c r="G53" s="81"/>
      <c r="H53" s="81"/>
      <c r="I53" s="81"/>
      <c r="J53" s="81"/>
      <c r="K53" s="63"/>
    </row>
    <row r="54" spans="1:21" ht="79.5" customHeight="1" x14ac:dyDescent="0.25">
      <c r="A54" s="85" t="s">
        <v>221</v>
      </c>
      <c r="B54" s="130"/>
      <c r="C54" s="130"/>
      <c r="D54" s="78"/>
      <c r="E54" s="129" t="str">
        <f>IF(E53="","",IF((E53-G44)&gt;0,E53-G44,""))</f>
        <v/>
      </c>
      <c r="F54" s="81"/>
      <c r="G54" s="81"/>
      <c r="H54" s="81"/>
      <c r="I54" s="81"/>
      <c r="J54" s="81"/>
      <c r="K54" s="63"/>
    </row>
    <row r="55" spans="1:21" ht="36" customHeight="1" x14ac:dyDescent="0.25">
      <c r="A55" s="85" t="s">
        <v>222</v>
      </c>
      <c r="B55" s="130"/>
      <c r="C55" s="130"/>
      <c r="D55" s="78"/>
      <c r="E55" s="129" t="str">
        <f>IF(E53="","",IF((E53-G44)&gt;0,"",G44-E53))</f>
        <v/>
      </c>
      <c r="F55" s="81"/>
      <c r="G55" s="81"/>
      <c r="H55" s="81"/>
      <c r="I55" s="81"/>
      <c r="J55" s="81"/>
      <c r="K55" s="63"/>
    </row>
    <row r="56" spans="1:21" ht="90.75" customHeight="1" x14ac:dyDescent="0.25">
      <c r="A56" s="200" t="str">
        <f>IF(AND(G41="",G43="",G44="",G51=""),"",IF(OR(G41="",G43="",G44="",G51=""),"Töltsön ki minden mezőt a pénzügyi adatoknál!",IF(E55="","",IF(E55&gt;0,"FIGYELEM!!
ÖNNEK VISSZAFIZETÉSI KÖTELEZETTSÉGE KELETKEZETT!
KÉRJÜK, HOGY EZEN KÖTELEZETTSÉGÉNEK LEGKÉSŐBB A BESZÁMOLÓ BENYÚJTÁSÁVAL EGYIDŐBEN TEGYEN ELEGET!"))))</f>
        <v/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</row>
    <row r="57" spans="1:21" ht="24" customHeight="1" x14ac:dyDescent="0.25">
      <c r="A57" s="83" t="s">
        <v>283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</row>
    <row r="58" spans="1:21" s="6" customFormat="1" ht="36" customHeight="1" x14ac:dyDescent="0.25">
      <c r="A58" s="143" t="s">
        <v>294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3"/>
    </row>
    <row r="59" spans="1:21" s="6" customFormat="1" ht="63.75" customHeight="1" x14ac:dyDescent="0.25">
      <c r="A59" s="138" t="s">
        <v>295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2"/>
    </row>
    <row r="60" spans="1:21" s="6" customFormat="1" ht="78.75" customHeight="1" x14ac:dyDescent="0.25">
      <c r="A60" s="138" t="s">
        <v>296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2"/>
    </row>
    <row r="61" spans="1:21" s="6" customFormat="1" ht="60.75" customHeight="1" x14ac:dyDescent="0.25">
      <c r="A61" s="138" t="s">
        <v>297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2"/>
    </row>
    <row r="62" spans="1:21" s="6" customFormat="1" ht="93" customHeight="1" x14ac:dyDescent="0.25">
      <c r="A62" s="138" t="s">
        <v>298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L62"/>
      <c r="M62"/>
      <c r="N62"/>
      <c r="O62"/>
      <c r="P62"/>
      <c r="Q62"/>
      <c r="R62"/>
      <c r="S62"/>
      <c r="T62"/>
      <c r="U62"/>
    </row>
    <row r="63" spans="1:21" ht="64.5" customHeight="1" x14ac:dyDescent="0.25">
      <c r="A63" s="138" t="s">
        <v>299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2"/>
    </row>
    <row r="64" spans="1:21" ht="88.5" customHeight="1" x14ac:dyDescent="0.25">
      <c r="A64" s="138" t="s">
        <v>300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2"/>
    </row>
    <row r="65" spans="1:21" ht="88.5" customHeight="1" x14ac:dyDescent="0.25">
      <c r="A65" s="197" t="s">
        <v>132</v>
      </c>
      <c r="B65" s="198"/>
      <c r="C65" s="199"/>
      <c r="D65" s="72" t="s">
        <v>250</v>
      </c>
      <c r="E65" s="195"/>
      <c r="F65" s="195"/>
      <c r="G65" s="195"/>
      <c r="H65" s="195"/>
      <c r="I65" s="195"/>
      <c r="J65" s="195"/>
      <c r="K65" s="196"/>
    </row>
    <row r="66" spans="1:21" ht="21.75" customHeight="1" x14ac:dyDescent="0.25">
      <c r="A66" s="148"/>
      <c r="B66" s="149"/>
      <c r="C66" s="149"/>
      <c r="D66" s="149"/>
      <c r="E66" s="149"/>
      <c r="F66" s="149"/>
      <c r="G66" s="149"/>
      <c r="H66" s="149"/>
      <c r="I66" s="149"/>
      <c r="J66" s="149"/>
      <c r="K66" s="149"/>
    </row>
    <row r="67" spans="1:21" ht="24.75" customHeight="1" x14ac:dyDescent="0.25">
      <c r="A67" s="83" t="s">
        <v>284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s="6" customFormat="1" ht="49.5" customHeight="1" x14ac:dyDescent="0.25">
      <c r="A68" s="143" t="s">
        <v>248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5"/>
    </row>
    <row r="69" spans="1:21" s="6" customFormat="1" ht="36" customHeight="1" x14ac:dyDescent="0.25">
      <c r="A69" s="138" t="s">
        <v>301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40"/>
    </row>
    <row r="70" spans="1:21" s="6" customFormat="1" ht="67.5" customHeight="1" x14ac:dyDescent="0.25">
      <c r="A70" s="138" t="s">
        <v>327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40"/>
    </row>
    <row r="71" spans="1:21" s="6" customFormat="1" ht="70.5" customHeight="1" x14ac:dyDescent="0.25">
      <c r="A71" s="138" t="s">
        <v>302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40"/>
    </row>
    <row r="72" spans="1:21" s="6" customFormat="1" ht="90" customHeight="1" x14ac:dyDescent="0.25">
      <c r="A72" s="138" t="s">
        <v>303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40"/>
    </row>
    <row r="73" spans="1:21" s="6" customFormat="1" ht="62.25" customHeight="1" x14ac:dyDescent="0.25">
      <c r="A73" s="138" t="s">
        <v>304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40"/>
    </row>
    <row r="74" spans="1:21" s="6" customFormat="1" ht="44.25" customHeight="1" x14ac:dyDescent="0.25">
      <c r="A74" s="138" t="s">
        <v>305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40"/>
      <c r="L74"/>
      <c r="M74"/>
      <c r="N74"/>
      <c r="O74"/>
      <c r="P74"/>
      <c r="Q74"/>
      <c r="R74"/>
      <c r="S74"/>
      <c r="T74"/>
      <c r="U74"/>
    </row>
    <row r="75" spans="1:21" s="6" customFormat="1" ht="94.5" customHeight="1" x14ac:dyDescent="0.25">
      <c r="A75" s="150" t="s">
        <v>132</v>
      </c>
      <c r="B75" s="151"/>
      <c r="C75" s="151"/>
      <c r="D75" s="151"/>
      <c r="E75" s="72" t="s">
        <v>285</v>
      </c>
      <c r="F75" s="72"/>
      <c r="G75" s="72"/>
      <c r="H75" s="72"/>
      <c r="I75" s="72"/>
      <c r="J75" s="72"/>
      <c r="K75" s="73"/>
      <c r="L75"/>
      <c r="M75"/>
      <c r="N75"/>
      <c r="O75"/>
      <c r="P75"/>
      <c r="Q75"/>
      <c r="R75"/>
      <c r="S75"/>
      <c r="T75"/>
      <c r="U75"/>
    </row>
    <row r="76" spans="1:21" s="6" customFormat="1" ht="17.25" customHeight="1" x14ac:dyDescent="0.25">
      <c r="A76" s="14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/>
      <c r="M76"/>
      <c r="N76"/>
      <c r="O76"/>
      <c r="P76"/>
      <c r="Q76"/>
      <c r="R76"/>
      <c r="S76"/>
      <c r="T76"/>
      <c r="U76"/>
    </row>
    <row r="77" spans="1:21" s="6" customFormat="1" ht="25.5" customHeight="1" x14ac:dyDescent="0.25">
      <c r="A77" s="83" t="s">
        <v>286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/>
      <c r="M77"/>
      <c r="N77"/>
      <c r="O77"/>
      <c r="P77"/>
      <c r="Q77"/>
      <c r="R77"/>
      <c r="S77"/>
      <c r="T77"/>
      <c r="U77"/>
    </row>
    <row r="78" spans="1:21" s="6" customFormat="1" ht="59.25" customHeight="1" x14ac:dyDescent="0.25">
      <c r="A78" s="143" t="s">
        <v>200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3"/>
      <c r="L78"/>
      <c r="M78"/>
      <c r="N78"/>
      <c r="O78"/>
      <c r="P78"/>
      <c r="Q78"/>
      <c r="R78"/>
      <c r="S78"/>
      <c r="T78"/>
      <c r="U78"/>
    </row>
    <row r="79" spans="1:21" s="6" customFormat="1" ht="67.5" customHeight="1" x14ac:dyDescent="0.25">
      <c r="A79" s="138" t="s">
        <v>306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40"/>
      <c r="L79"/>
      <c r="M79"/>
      <c r="N79"/>
      <c r="O79"/>
      <c r="P79"/>
      <c r="Q79"/>
      <c r="R79"/>
      <c r="S79"/>
      <c r="T79"/>
      <c r="U79"/>
    </row>
    <row r="80" spans="1:21" s="6" customFormat="1" ht="94.5" customHeight="1" x14ac:dyDescent="0.25">
      <c r="A80" s="138" t="s">
        <v>307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40"/>
      <c r="L80"/>
      <c r="M80"/>
      <c r="N80"/>
      <c r="O80"/>
      <c r="P80"/>
      <c r="Q80"/>
      <c r="R80"/>
      <c r="S80"/>
      <c r="T80"/>
      <c r="U80"/>
    </row>
    <row r="81" spans="1:21" s="6" customFormat="1" ht="53.25" customHeight="1" x14ac:dyDescent="0.25">
      <c r="A81" s="138" t="s">
        <v>308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40"/>
      <c r="L81"/>
      <c r="M81"/>
      <c r="N81"/>
      <c r="O81"/>
      <c r="P81"/>
      <c r="Q81"/>
      <c r="R81"/>
      <c r="S81"/>
      <c r="T81"/>
      <c r="U81"/>
    </row>
    <row r="82" spans="1:21" s="6" customFormat="1" ht="53.25" customHeight="1" x14ac:dyDescent="0.25">
      <c r="A82" s="138" t="s">
        <v>309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40"/>
      <c r="L82"/>
      <c r="M82"/>
      <c r="N82"/>
      <c r="O82"/>
      <c r="P82"/>
      <c r="Q82"/>
      <c r="R82"/>
      <c r="S82"/>
      <c r="T82"/>
      <c r="U82"/>
    </row>
    <row r="83" spans="1:21" s="6" customFormat="1" ht="52.5" customHeight="1" x14ac:dyDescent="0.25">
      <c r="A83" s="157" t="s">
        <v>132</v>
      </c>
      <c r="B83" s="158"/>
      <c r="C83" s="158"/>
      <c r="D83" s="158"/>
      <c r="E83" s="61"/>
      <c r="F83" s="61"/>
      <c r="G83" s="61"/>
      <c r="H83" s="61"/>
      <c r="I83" s="61"/>
      <c r="J83" s="61"/>
      <c r="K83" s="62"/>
      <c r="L83"/>
      <c r="M83"/>
      <c r="N83"/>
      <c r="O83"/>
      <c r="P83"/>
      <c r="Q83"/>
      <c r="R83"/>
      <c r="S83"/>
      <c r="T83"/>
      <c r="U83"/>
    </row>
    <row r="84" spans="1:21" ht="35.25" customHeight="1" x14ac:dyDescent="0.25">
      <c r="A84" s="69"/>
      <c r="B84" s="70"/>
      <c r="C84" s="70"/>
      <c r="D84" s="70"/>
      <c r="E84" s="72" t="s">
        <v>209</v>
      </c>
      <c r="F84" s="72"/>
      <c r="G84" s="72"/>
      <c r="H84" s="72"/>
      <c r="I84" s="72"/>
      <c r="J84" s="72"/>
      <c r="K84" s="73"/>
    </row>
    <row r="85" spans="1:21" ht="19.5" customHeight="1" thickBot="1" x14ac:dyDescent="0.35">
      <c r="A85" s="74"/>
      <c r="B85" s="74"/>
      <c r="C85" s="74"/>
      <c r="D85" s="75"/>
      <c r="E85" s="75"/>
      <c r="F85" s="75"/>
      <c r="G85" s="75"/>
      <c r="H85" s="75"/>
      <c r="I85" s="75"/>
      <c r="J85" s="75"/>
      <c r="K85" s="75"/>
    </row>
    <row r="86" spans="1:21" ht="36" customHeight="1" x14ac:dyDescent="0.25">
      <c r="A86" s="154" t="s">
        <v>134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6"/>
    </row>
    <row r="87" spans="1:21" ht="30" customHeight="1" x14ac:dyDescent="0.25">
      <c r="A87" s="182"/>
      <c r="B87" s="183"/>
      <c r="C87" s="183"/>
      <c r="D87" s="183"/>
      <c r="E87" s="183"/>
      <c r="F87" s="183"/>
      <c r="G87" s="183"/>
      <c r="H87" s="183"/>
      <c r="I87" s="183"/>
      <c r="J87" s="183"/>
      <c r="K87" s="184"/>
    </row>
    <row r="88" spans="1:21" ht="36" customHeight="1" x14ac:dyDescent="0.25">
      <c r="A88" s="185" t="s">
        <v>204</v>
      </c>
      <c r="B88" s="186"/>
      <c r="C88" s="186"/>
      <c r="D88" s="186"/>
      <c r="E88" s="186"/>
      <c r="F88" s="186"/>
      <c r="G88" s="186"/>
      <c r="H88" s="186"/>
      <c r="I88" s="186"/>
      <c r="J88" s="186"/>
      <c r="K88" s="187"/>
    </row>
    <row r="89" spans="1:21" ht="36" customHeight="1" x14ac:dyDescent="0.25">
      <c r="A89" s="165" t="s">
        <v>144</v>
      </c>
      <c r="B89" s="166"/>
      <c r="C89" s="166"/>
      <c r="D89" s="175"/>
      <c r="E89" s="168"/>
      <c r="F89" s="168"/>
      <c r="G89" s="168"/>
      <c r="H89" s="168"/>
      <c r="I89" s="168"/>
      <c r="J89" s="168"/>
      <c r="K89" s="169"/>
    </row>
    <row r="90" spans="1:21" ht="36" customHeight="1" x14ac:dyDescent="0.25">
      <c r="A90" s="165" t="s">
        <v>145</v>
      </c>
      <c r="B90" s="166"/>
      <c r="C90" s="166"/>
      <c r="D90" s="175"/>
      <c r="E90" s="168"/>
      <c r="F90" s="168"/>
      <c r="G90" s="168"/>
      <c r="H90" s="168"/>
      <c r="I90" s="168"/>
      <c r="J90" s="168"/>
      <c r="K90" s="169"/>
    </row>
    <row r="91" spans="1:21" ht="47.25" customHeight="1" x14ac:dyDescent="0.25">
      <c r="A91" s="165" t="s">
        <v>223</v>
      </c>
      <c r="B91" s="166"/>
      <c r="C91" s="166"/>
      <c r="D91" s="175"/>
      <c r="E91" s="168"/>
      <c r="F91" s="168"/>
      <c r="G91" s="168"/>
      <c r="H91" s="168"/>
      <c r="I91" s="168"/>
      <c r="J91" s="168"/>
      <c r="K91" s="169"/>
    </row>
    <row r="92" spans="1:21" ht="36" customHeight="1" x14ac:dyDescent="0.25">
      <c r="A92" s="165" t="s">
        <v>224</v>
      </c>
      <c r="B92" s="166"/>
      <c r="C92" s="166"/>
      <c r="D92" s="175"/>
      <c r="E92" s="168"/>
      <c r="F92" s="168"/>
      <c r="G92" s="168"/>
      <c r="H92" s="168"/>
      <c r="I92" s="168"/>
      <c r="J92" s="168"/>
      <c r="K92" s="169"/>
    </row>
    <row r="93" spans="1:21" ht="36" customHeight="1" x14ac:dyDescent="0.25">
      <c r="A93" s="165" t="s">
        <v>239</v>
      </c>
      <c r="B93" s="166"/>
      <c r="C93" s="166"/>
      <c r="D93" s="174" t="s">
        <v>110</v>
      </c>
      <c r="E93" s="174"/>
      <c r="F93" s="174" t="s">
        <v>111</v>
      </c>
      <c r="G93" s="174"/>
      <c r="H93" s="174" t="s">
        <v>112</v>
      </c>
      <c r="I93" s="174"/>
      <c r="J93" s="174" t="s">
        <v>113</v>
      </c>
      <c r="K93" s="176"/>
    </row>
    <row r="94" spans="1:21" ht="36" customHeight="1" x14ac:dyDescent="0.25">
      <c r="A94" s="165" t="s">
        <v>146</v>
      </c>
      <c r="B94" s="166"/>
      <c r="C94" s="166"/>
      <c r="D94" s="174" t="s">
        <v>110</v>
      </c>
      <c r="E94" s="174"/>
      <c r="F94" s="174" t="s">
        <v>111</v>
      </c>
      <c r="G94" s="174"/>
      <c r="H94" s="174" t="s">
        <v>112</v>
      </c>
      <c r="I94" s="174"/>
      <c r="J94" s="174" t="s">
        <v>113</v>
      </c>
      <c r="K94" s="176"/>
    </row>
    <row r="95" spans="1:21" ht="39" customHeight="1" x14ac:dyDescent="0.25">
      <c r="A95" s="179"/>
      <c r="B95" s="180"/>
      <c r="C95" s="180"/>
      <c r="D95" s="171" t="s">
        <v>147</v>
      </c>
      <c r="E95" s="170"/>
      <c r="F95" s="170"/>
      <c r="G95" s="170"/>
      <c r="H95" s="171" t="s">
        <v>249</v>
      </c>
      <c r="I95" s="170"/>
      <c r="J95" s="170"/>
      <c r="K95" s="181"/>
    </row>
    <row r="96" spans="1:21" ht="28.5" customHeight="1" x14ac:dyDescent="0.25">
      <c r="A96" s="161"/>
      <c r="B96" s="160"/>
      <c r="C96" s="160"/>
      <c r="D96" s="171" t="s">
        <v>148</v>
      </c>
      <c r="E96" s="170"/>
      <c r="F96" s="171" t="s">
        <v>149</v>
      </c>
      <c r="G96" s="170"/>
      <c r="H96" s="171" t="s">
        <v>150</v>
      </c>
      <c r="I96" s="170"/>
      <c r="J96" s="171" t="s">
        <v>149</v>
      </c>
      <c r="K96" s="181"/>
    </row>
    <row r="97" spans="1:11" ht="36" customHeight="1" x14ac:dyDescent="0.25">
      <c r="A97" s="165" t="s">
        <v>225</v>
      </c>
      <c r="B97" s="178"/>
      <c r="C97" s="178"/>
      <c r="D97" s="133"/>
      <c r="E97" s="166"/>
      <c r="F97" s="166"/>
      <c r="G97" s="166"/>
      <c r="H97" s="133"/>
      <c r="I97" s="166"/>
      <c r="J97" s="166"/>
      <c r="K97" s="177"/>
    </row>
    <row r="98" spans="1:11" ht="28.5" customHeight="1" x14ac:dyDescent="0.25">
      <c r="A98" s="159"/>
      <c r="B98" s="160"/>
      <c r="C98" s="160"/>
      <c r="D98" s="162" t="s">
        <v>328</v>
      </c>
      <c r="E98" s="163"/>
      <c r="F98" s="163"/>
      <c r="G98" s="163"/>
      <c r="H98" s="163"/>
      <c r="I98" s="163"/>
      <c r="J98" s="163"/>
      <c r="K98" s="164"/>
    </row>
    <row r="99" spans="1:11" ht="27" customHeight="1" x14ac:dyDescent="0.25">
      <c r="A99" s="161"/>
      <c r="B99" s="160"/>
      <c r="C99" s="160"/>
      <c r="D99" s="162" t="s">
        <v>226</v>
      </c>
      <c r="E99" s="170"/>
      <c r="F99" s="170"/>
      <c r="G99" s="170"/>
      <c r="H99" s="171" t="s">
        <v>337</v>
      </c>
      <c r="I99" s="172"/>
      <c r="J99" s="172"/>
      <c r="K99" s="173"/>
    </row>
    <row r="100" spans="1:11" ht="36" customHeight="1" x14ac:dyDescent="0.25">
      <c r="A100" s="165" t="s">
        <v>227</v>
      </c>
      <c r="B100" s="166"/>
      <c r="C100" s="166"/>
      <c r="D100" s="167"/>
      <c r="E100" s="168"/>
      <c r="F100" s="168"/>
      <c r="G100" s="168"/>
      <c r="H100" s="168"/>
      <c r="I100" s="168"/>
      <c r="J100" s="168"/>
      <c r="K100" s="169"/>
    </row>
    <row r="101" spans="1:11" ht="36" customHeight="1" x14ac:dyDescent="0.25">
      <c r="A101" s="165" t="s">
        <v>228</v>
      </c>
      <c r="B101" s="166"/>
      <c r="C101" s="166"/>
      <c r="D101" s="167"/>
      <c r="E101" s="168"/>
      <c r="F101" s="168"/>
      <c r="G101" s="168"/>
      <c r="H101" s="168"/>
      <c r="I101" s="168"/>
      <c r="J101" s="168"/>
      <c r="K101" s="169"/>
    </row>
    <row r="102" spans="1:11" ht="36" customHeight="1" x14ac:dyDescent="0.25">
      <c r="A102" s="165" t="s">
        <v>229</v>
      </c>
      <c r="B102" s="166"/>
      <c r="C102" s="166"/>
      <c r="D102" s="167"/>
      <c r="E102" s="168"/>
      <c r="F102" s="168"/>
      <c r="G102" s="168"/>
      <c r="H102" s="168"/>
      <c r="I102" s="168"/>
      <c r="J102" s="168"/>
      <c r="K102" s="169"/>
    </row>
    <row r="103" spans="1:11" ht="36" customHeight="1" x14ac:dyDescent="0.25">
      <c r="A103" s="165" t="s">
        <v>230</v>
      </c>
      <c r="B103" s="166"/>
      <c r="C103" s="166"/>
      <c r="D103" s="167"/>
      <c r="E103" s="168"/>
      <c r="F103" s="168"/>
      <c r="G103" s="168"/>
      <c r="H103" s="168"/>
      <c r="I103" s="168"/>
      <c r="J103" s="168"/>
      <c r="K103" s="169"/>
    </row>
    <row r="104" spans="1:11" ht="36" customHeight="1" x14ac:dyDescent="0.25">
      <c r="A104" s="165" t="s">
        <v>236</v>
      </c>
      <c r="B104" s="166"/>
      <c r="C104" s="166"/>
      <c r="D104" s="167"/>
      <c r="E104" s="168"/>
      <c r="F104" s="168"/>
      <c r="G104" s="168"/>
      <c r="H104" s="168"/>
      <c r="I104" s="168"/>
      <c r="J104" s="168"/>
      <c r="K104" s="169"/>
    </row>
    <row r="105" spans="1:11" ht="36" customHeight="1" x14ac:dyDescent="0.25">
      <c r="A105" s="165" t="s">
        <v>237</v>
      </c>
      <c r="B105" s="166"/>
      <c r="C105" s="166"/>
      <c r="D105" s="167"/>
      <c r="E105" s="168"/>
      <c r="F105" s="168"/>
      <c r="G105" s="168"/>
      <c r="H105" s="168"/>
      <c r="I105" s="168"/>
      <c r="J105" s="168"/>
      <c r="K105" s="169"/>
    </row>
    <row r="106" spans="1:11" ht="36" customHeight="1" x14ac:dyDescent="0.25">
      <c r="A106" s="165" t="s">
        <v>231</v>
      </c>
      <c r="B106" s="166"/>
      <c r="C106" s="166"/>
      <c r="D106" s="167"/>
      <c r="E106" s="168"/>
      <c r="F106" s="168"/>
      <c r="G106" s="168"/>
      <c r="H106" s="168"/>
      <c r="I106" s="168"/>
      <c r="J106" s="168"/>
      <c r="K106" s="169"/>
    </row>
    <row r="107" spans="1:11" ht="36" customHeight="1" x14ac:dyDescent="0.25">
      <c r="A107" s="165" t="s">
        <v>232</v>
      </c>
      <c r="B107" s="166"/>
      <c r="C107" s="166"/>
      <c r="D107" s="167"/>
      <c r="E107" s="168"/>
      <c r="F107" s="168"/>
      <c r="G107" s="168"/>
      <c r="H107" s="168"/>
      <c r="I107" s="168"/>
      <c r="J107" s="168"/>
      <c r="K107" s="169"/>
    </row>
    <row r="108" spans="1:11" ht="28.5" customHeight="1" x14ac:dyDescent="0.25">
      <c r="A108" s="188" t="s">
        <v>132</v>
      </c>
      <c r="B108" s="189"/>
      <c r="C108" s="189"/>
      <c r="D108" s="189"/>
      <c r="E108" s="189"/>
      <c r="F108" s="189"/>
      <c r="G108" s="189"/>
      <c r="H108" s="189"/>
      <c r="I108" s="189"/>
      <c r="J108" s="189"/>
      <c r="K108" s="190"/>
    </row>
    <row r="109" spans="1:11" ht="36" customHeight="1" thickBot="1" x14ac:dyDescent="0.3">
      <c r="A109" s="191" t="s">
        <v>233</v>
      </c>
      <c r="B109" s="192"/>
      <c r="C109" s="192"/>
      <c r="D109" s="192"/>
      <c r="E109" s="192"/>
      <c r="F109" s="193" t="s">
        <v>234</v>
      </c>
      <c r="G109" s="192"/>
      <c r="H109" s="192"/>
      <c r="I109" s="192"/>
      <c r="J109" s="192"/>
      <c r="K109" s="194"/>
    </row>
  </sheetData>
  <sheetProtection password="8E45" sheet="1" objects="1" scenarios="1" formatRows="0" selectLockedCells="1"/>
  <customSheetViews>
    <customSheetView guid="{AFE5A364-DCDF-48F0-811C-613C667FC842}" showGridLines="0">
      <selection activeCell="B6" sqref="B6"/>
      <pageMargins left="0.47244094488188981" right="0.70866141732283472" top="1.07" bottom="1.0900000000000001" header="0.31496062992125984" footer="0.31496062992125984"/>
      <printOptions horizontalCentered="1" verticalCentered="1"/>
      <pageSetup paperSize="9" scale="75" orientation="portrait" r:id="rId1"/>
      <headerFooter>
        <oddHeader>&amp;C&amp;"Times New Roman,Félkövér"&amp;12MÉDIASZOLGÁLTATÁS-TÁMOGATÓ ÉS VAGYONKEZELŐ ALAP
TÁMOGATÁSI TERÜLET&amp;"Times New Roman,Dőlt"&amp;11
1088 Budapest, Pollack Mihály tér 10. Tel: 327-2020&amp;"-,Normál"
&amp;"-,Félkövér"DOKFILM2011</oddHeader>
        <oddFooter>&amp;L&amp;D&amp;C&amp;"Times New Roman,Félkövér"&amp;12a pályázó képviselőjének aláírása&amp;R&amp;P</oddFooter>
      </headerFooter>
    </customSheetView>
  </customSheetViews>
  <mergeCells count="205">
    <mergeCell ref="D65:K65"/>
    <mergeCell ref="A65:C65"/>
    <mergeCell ref="E55:J55"/>
    <mergeCell ref="A56:K56"/>
    <mergeCell ref="A44:F44"/>
    <mergeCell ref="G44:J44"/>
    <mergeCell ref="A45:K45"/>
    <mergeCell ref="A57:K57"/>
    <mergeCell ref="A58:K58"/>
    <mergeCell ref="B51:F51"/>
    <mergeCell ref="A46:A51"/>
    <mergeCell ref="B46:F46"/>
    <mergeCell ref="G46:J46"/>
    <mergeCell ref="B47:F47"/>
    <mergeCell ref="G47:J47"/>
    <mergeCell ref="B48:F48"/>
    <mergeCell ref="G48:J48"/>
    <mergeCell ref="A55:D55"/>
    <mergeCell ref="B49:F49"/>
    <mergeCell ref="G49:J49"/>
    <mergeCell ref="B50:F50"/>
    <mergeCell ref="G50:J50"/>
    <mergeCell ref="G51:J51"/>
    <mergeCell ref="A52:K52"/>
    <mergeCell ref="A101:C101"/>
    <mergeCell ref="D103:K103"/>
    <mergeCell ref="A108:K108"/>
    <mergeCell ref="A109:E109"/>
    <mergeCell ref="F109:K109"/>
    <mergeCell ref="H101:K101"/>
    <mergeCell ref="H102:K102"/>
    <mergeCell ref="A107:C107"/>
    <mergeCell ref="D107:K107"/>
    <mergeCell ref="A106:C106"/>
    <mergeCell ref="D106:K106"/>
    <mergeCell ref="A104:C104"/>
    <mergeCell ref="D104:K104"/>
    <mergeCell ref="A105:C105"/>
    <mergeCell ref="D105:K105"/>
    <mergeCell ref="D101:G101"/>
    <mergeCell ref="A103:C103"/>
    <mergeCell ref="A102:C102"/>
    <mergeCell ref="D102:G102"/>
    <mergeCell ref="F96:G96"/>
    <mergeCell ref="A97:C97"/>
    <mergeCell ref="D97:E97"/>
    <mergeCell ref="F97:G97"/>
    <mergeCell ref="H97:I97"/>
    <mergeCell ref="A95:C96"/>
    <mergeCell ref="D95:G95"/>
    <mergeCell ref="H95:K95"/>
    <mergeCell ref="A87:K87"/>
    <mergeCell ref="A88:K88"/>
    <mergeCell ref="D91:K91"/>
    <mergeCell ref="A89:C89"/>
    <mergeCell ref="D89:K89"/>
    <mergeCell ref="A90:C90"/>
    <mergeCell ref="D90:K90"/>
    <mergeCell ref="A91:C91"/>
    <mergeCell ref="H96:I96"/>
    <mergeCell ref="J96:K96"/>
    <mergeCell ref="A81:K81"/>
    <mergeCell ref="A86:K86"/>
    <mergeCell ref="A83:D83"/>
    <mergeCell ref="A98:C99"/>
    <mergeCell ref="D98:K98"/>
    <mergeCell ref="A100:C100"/>
    <mergeCell ref="D100:G100"/>
    <mergeCell ref="H100:K100"/>
    <mergeCell ref="D99:G99"/>
    <mergeCell ref="H99:K99"/>
    <mergeCell ref="A92:C92"/>
    <mergeCell ref="D94:E94"/>
    <mergeCell ref="F94:G94"/>
    <mergeCell ref="D92:K92"/>
    <mergeCell ref="A93:C93"/>
    <mergeCell ref="D93:E93"/>
    <mergeCell ref="F93:G93"/>
    <mergeCell ref="H93:I93"/>
    <mergeCell ref="J93:K93"/>
    <mergeCell ref="A94:C94"/>
    <mergeCell ref="J97:K97"/>
    <mergeCell ref="H94:I94"/>
    <mergeCell ref="J94:K94"/>
    <mergeCell ref="D96:E96"/>
    <mergeCell ref="G43:J43"/>
    <mergeCell ref="A72:K72"/>
    <mergeCell ref="A82:K82"/>
    <mergeCell ref="A59:K59"/>
    <mergeCell ref="A60:K60"/>
    <mergeCell ref="A61:K61"/>
    <mergeCell ref="A63:K63"/>
    <mergeCell ref="A64:K64"/>
    <mergeCell ref="A67:K67"/>
    <mergeCell ref="A62:K62"/>
    <mergeCell ref="A68:K68"/>
    <mergeCell ref="A69:K69"/>
    <mergeCell ref="A76:K76"/>
    <mergeCell ref="A77:K77"/>
    <mergeCell ref="A70:K70"/>
    <mergeCell ref="A71:K71"/>
    <mergeCell ref="A73:K73"/>
    <mergeCell ref="A74:K74"/>
    <mergeCell ref="A66:K66"/>
    <mergeCell ref="A75:D75"/>
    <mergeCell ref="E75:K75"/>
    <mergeCell ref="A78:K78"/>
    <mergeCell ref="A79:K79"/>
    <mergeCell ref="A80:K80"/>
    <mergeCell ref="A53:D53"/>
    <mergeCell ref="E53:J53"/>
    <mergeCell ref="A54:D54"/>
    <mergeCell ref="E54:J54"/>
    <mergeCell ref="E35:G35"/>
    <mergeCell ref="H35:J35"/>
    <mergeCell ref="A36:D36"/>
    <mergeCell ref="E36:G36"/>
    <mergeCell ref="H36:J36"/>
    <mergeCell ref="A37:D37"/>
    <mergeCell ref="E37:G37"/>
    <mergeCell ref="H37:J37"/>
    <mergeCell ref="A38:D38"/>
    <mergeCell ref="E38:G38"/>
    <mergeCell ref="H38:J38"/>
    <mergeCell ref="A35:D35"/>
    <mergeCell ref="A39:K39"/>
    <mergeCell ref="A40:F40"/>
    <mergeCell ref="G40:J40"/>
    <mergeCell ref="A41:F41"/>
    <mergeCell ref="G41:J41"/>
    <mergeCell ref="A42:F42"/>
    <mergeCell ref="G42:J42"/>
    <mergeCell ref="A43:F43"/>
    <mergeCell ref="G3:K3"/>
    <mergeCell ref="A9:F9"/>
    <mergeCell ref="G9:K9"/>
    <mergeCell ref="E22:J22"/>
    <mergeCell ref="A32:K32"/>
    <mergeCell ref="A15:D15"/>
    <mergeCell ref="E15:J15"/>
    <mergeCell ref="A16:D16"/>
    <mergeCell ref="E16:J16"/>
    <mergeCell ref="A17:K17"/>
    <mergeCell ref="G4:K4"/>
    <mergeCell ref="A4:F4"/>
    <mergeCell ref="G7:K7"/>
    <mergeCell ref="A7:F7"/>
    <mergeCell ref="A13:D13"/>
    <mergeCell ref="E13:J13"/>
    <mergeCell ref="A23:K23"/>
    <mergeCell ref="E24:G24"/>
    <mergeCell ref="H24:J24"/>
    <mergeCell ref="A24:D24"/>
    <mergeCell ref="E25:G25"/>
    <mergeCell ref="H25:J25"/>
    <mergeCell ref="H29:J29"/>
    <mergeCell ref="A30:D30"/>
    <mergeCell ref="E20:J20"/>
    <mergeCell ref="A33:K33"/>
    <mergeCell ref="A22:D22"/>
    <mergeCell ref="A21:D21"/>
    <mergeCell ref="E21:J21"/>
    <mergeCell ref="E19:J19"/>
    <mergeCell ref="A19:D19"/>
    <mergeCell ref="A25:D25"/>
    <mergeCell ref="A26:D26"/>
    <mergeCell ref="E26:G26"/>
    <mergeCell ref="H26:J26"/>
    <mergeCell ref="A27:D27"/>
    <mergeCell ref="E27:G27"/>
    <mergeCell ref="H27:J27"/>
    <mergeCell ref="A28:D28"/>
    <mergeCell ref="E28:G28"/>
    <mergeCell ref="H28:J28"/>
    <mergeCell ref="A29:D29"/>
    <mergeCell ref="E29:G29"/>
    <mergeCell ref="E30:G30"/>
    <mergeCell ref="H30:J30"/>
    <mergeCell ref="A31:D31"/>
    <mergeCell ref="E31:G31"/>
    <mergeCell ref="H31:J31"/>
    <mergeCell ref="E84:K84"/>
    <mergeCell ref="A85:K85"/>
    <mergeCell ref="A1:K1"/>
    <mergeCell ref="A2:F2"/>
    <mergeCell ref="G2:K2"/>
    <mergeCell ref="A5:F5"/>
    <mergeCell ref="G5:K5"/>
    <mergeCell ref="A8:F8"/>
    <mergeCell ref="G8:K8"/>
    <mergeCell ref="G6:K6"/>
    <mergeCell ref="A10:K10"/>
    <mergeCell ref="A6:F6"/>
    <mergeCell ref="A11:J11"/>
    <mergeCell ref="E12:J12"/>
    <mergeCell ref="E14:J14"/>
    <mergeCell ref="A12:D12"/>
    <mergeCell ref="A14:D14"/>
    <mergeCell ref="A3:F3"/>
    <mergeCell ref="A34:D34"/>
    <mergeCell ref="E34:G34"/>
    <mergeCell ref="H34:J34"/>
    <mergeCell ref="A18:D18"/>
    <mergeCell ref="E18:J18"/>
    <mergeCell ref="A20:D20"/>
  </mergeCells>
  <printOptions horizontalCentered="1"/>
  <pageMargins left="0.43307086614173229" right="0.43307086614173229" top="1.21" bottom="0.69" header="0.35433070866141736" footer="0.31496062992125984"/>
  <pageSetup paperSize="9" scale="81" fitToHeight="0" orientation="portrait" r:id="rId2"/>
  <headerFooter>
    <oddHeader>&amp;C&amp;"Times New Roman,Félkövér"&amp;12MÉDIASZOLGÁLTATÁS-TÁMOGATÓ ÉS VAGYONKEZELŐ ALAP
MECENATÚRA IGAZGATÓSÁG&amp;"Times New Roman,Dőlt"&amp;11
1088 Budapest, Pollack Mihály tér 10. &amp;"-,Normál"
&amp;"Times New Roman,Félkövér"&amp;12NEMESKÜRTYISTVÁN2015</oddHeader>
    <oddFooter>&amp;L&amp;D&amp;R&amp;P</oddFooter>
  </headerFooter>
  <rowBreaks count="6" manualBreakCount="6">
    <brk id="16" max="10" man="1"/>
    <brk id="38" max="10" man="1"/>
    <brk id="56" max="10" man="1"/>
    <brk id="65" max="10" man="1"/>
    <brk id="75" max="10" man="1"/>
    <brk id="8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O43"/>
  <sheetViews>
    <sheetView showGridLines="0" zoomScaleNormal="100" workbookViewId="0">
      <selection activeCell="G4" sqref="G4:J4"/>
    </sheetView>
  </sheetViews>
  <sheetFormatPr defaultRowHeight="18.75" x14ac:dyDescent="0.3"/>
  <cols>
    <col min="1" max="1" width="5.28515625" customWidth="1"/>
    <col min="2" max="2" width="11.140625" customWidth="1"/>
    <col min="3" max="3" width="8.5703125" customWidth="1"/>
    <col min="4" max="4" width="8.7109375" customWidth="1"/>
    <col min="5" max="5" width="12.85546875" customWidth="1"/>
    <col min="6" max="6" width="15.140625" customWidth="1"/>
    <col min="7" max="7" width="12.85546875" customWidth="1"/>
    <col min="8" max="8" width="12.85546875" style="1" customWidth="1"/>
    <col min="9" max="9" width="9.42578125" style="1" customWidth="1"/>
    <col min="10" max="10" width="20" style="1" customWidth="1"/>
  </cols>
  <sheetData>
    <row r="1" spans="1:10" ht="54" customHeight="1" x14ac:dyDescent="0.25">
      <c r="A1" s="76" t="s">
        <v>314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2.5" customHeight="1" x14ac:dyDescent="0.25">
      <c r="A2" s="211" t="s">
        <v>126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21" customHeight="1" x14ac:dyDescent="0.25">
      <c r="A3" s="210" t="s">
        <v>127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36.75" customHeight="1" x14ac:dyDescent="0.25">
      <c r="A4" s="81" t="s">
        <v>128</v>
      </c>
      <c r="B4" s="78"/>
      <c r="C4" s="78"/>
      <c r="D4" s="78"/>
      <c r="E4" s="78"/>
      <c r="F4" s="78"/>
      <c r="G4" s="209"/>
      <c r="H4" s="132"/>
      <c r="I4" s="132"/>
      <c r="J4" s="80"/>
    </row>
    <row r="5" spans="1:10" ht="36.75" customHeight="1" x14ac:dyDescent="0.25">
      <c r="A5" s="81" t="s">
        <v>129</v>
      </c>
      <c r="B5" s="78"/>
      <c r="C5" s="78"/>
      <c r="D5" s="78"/>
      <c r="E5" s="78"/>
      <c r="F5" s="78"/>
      <c r="G5" s="209"/>
      <c r="H5" s="132"/>
      <c r="I5" s="132"/>
      <c r="J5" s="80"/>
    </row>
    <row r="6" spans="1:10" ht="21" customHeight="1" x14ac:dyDescent="0.25">
      <c r="A6" s="210" t="s">
        <v>130</v>
      </c>
      <c r="B6" s="210"/>
      <c r="C6" s="210"/>
      <c r="D6" s="210"/>
      <c r="E6" s="210"/>
      <c r="F6" s="210"/>
      <c r="G6" s="210"/>
      <c r="H6" s="210"/>
      <c r="I6" s="210"/>
      <c r="J6" s="210"/>
    </row>
    <row r="7" spans="1:10" ht="35.25" customHeight="1" x14ac:dyDescent="0.25">
      <c r="A7" s="77" t="s">
        <v>138</v>
      </c>
      <c r="B7" s="77"/>
      <c r="C7" s="77"/>
      <c r="D7" s="77"/>
      <c r="E7" s="77"/>
      <c r="F7" s="77"/>
      <c r="G7" s="208"/>
      <c r="H7" s="132"/>
      <c r="I7" s="132"/>
      <c r="J7" s="80"/>
    </row>
    <row r="8" spans="1:10" ht="36.75" customHeight="1" x14ac:dyDescent="0.25">
      <c r="A8" s="81" t="s">
        <v>154</v>
      </c>
      <c r="B8" s="84"/>
      <c r="C8" s="84"/>
      <c r="D8" s="84"/>
      <c r="E8" s="84"/>
      <c r="F8" s="84"/>
      <c r="G8" s="208"/>
      <c r="H8" s="132"/>
      <c r="I8" s="132"/>
      <c r="J8" s="80"/>
    </row>
    <row r="9" spans="1:10" ht="35.25" customHeight="1" x14ac:dyDescent="0.25">
      <c r="A9" s="81" t="s">
        <v>131</v>
      </c>
      <c r="B9" s="84"/>
      <c r="C9" s="84"/>
      <c r="D9" s="84"/>
      <c r="E9" s="84"/>
      <c r="F9" s="84"/>
      <c r="G9" s="208"/>
      <c r="H9" s="132"/>
      <c r="I9" s="132"/>
      <c r="J9" s="80"/>
    </row>
    <row r="10" spans="1:10" ht="42" customHeight="1" x14ac:dyDescent="0.25">
      <c r="A10" s="212" t="s">
        <v>245</v>
      </c>
      <c r="B10" s="202"/>
      <c r="C10" s="202"/>
      <c r="D10" s="202"/>
      <c r="E10" s="202"/>
      <c r="F10" s="202"/>
      <c r="G10" s="202"/>
      <c r="H10" s="202"/>
      <c r="I10" s="202"/>
      <c r="J10" s="203"/>
    </row>
    <row r="11" spans="1:10" ht="43.5" customHeight="1" x14ac:dyDescent="0.25">
      <c r="A11" s="213" t="s">
        <v>253</v>
      </c>
      <c r="B11" s="141"/>
      <c r="C11" s="141"/>
      <c r="D11" s="141"/>
      <c r="E11" s="141"/>
      <c r="F11" s="141"/>
      <c r="G11" s="141"/>
      <c r="H11" s="141"/>
      <c r="I11" s="141"/>
      <c r="J11" s="142"/>
    </row>
    <row r="12" spans="1:10" ht="88.5" customHeight="1" x14ac:dyDescent="0.25">
      <c r="A12" s="213" t="s">
        <v>254</v>
      </c>
      <c r="B12" s="139"/>
      <c r="C12" s="139"/>
      <c r="D12" s="139"/>
      <c r="E12" s="139"/>
      <c r="F12" s="139"/>
      <c r="G12" s="139"/>
      <c r="H12" s="139"/>
      <c r="I12" s="139"/>
      <c r="J12" s="140"/>
    </row>
    <row r="13" spans="1:10" ht="63.75" customHeight="1" x14ac:dyDescent="0.25">
      <c r="A13" s="213" t="s">
        <v>255</v>
      </c>
      <c r="B13" s="139"/>
      <c r="C13" s="139"/>
      <c r="D13" s="139"/>
      <c r="E13" s="139"/>
      <c r="F13" s="139"/>
      <c r="G13" s="139"/>
      <c r="H13" s="139"/>
      <c r="I13" s="139"/>
      <c r="J13" s="140"/>
    </row>
    <row r="14" spans="1:10" ht="57.75" customHeight="1" x14ac:dyDescent="0.25">
      <c r="A14" s="213" t="s">
        <v>256</v>
      </c>
      <c r="B14" s="139"/>
      <c r="C14" s="139"/>
      <c r="D14" s="139"/>
      <c r="E14" s="139"/>
      <c r="F14" s="139"/>
      <c r="G14" s="139"/>
      <c r="H14" s="139"/>
      <c r="I14" s="139"/>
      <c r="J14" s="140"/>
    </row>
    <row r="15" spans="1:10" ht="47.25" customHeight="1" x14ac:dyDescent="0.25">
      <c r="A15" s="214" t="s">
        <v>257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28.5" customHeight="1" x14ac:dyDescent="0.25">
      <c r="A16" s="213" t="s">
        <v>258</v>
      </c>
      <c r="B16" s="139"/>
      <c r="C16" s="139"/>
      <c r="D16" s="139"/>
      <c r="E16" s="139"/>
      <c r="F16" s="139"/>
      <c r="G16" s="139"/>
      <c r="H16" s="139"/>
      <c r="I16" s="139"/>
      <c r="J16" s="140"/>
    </row>
    <row r="17" spans="1:15" ht="24.75" customHeight="1" x14ac:dyDescent="0.25">
      <c r="A17" s="216" t="s">
        <v>259</v>
      </c>
      <c r="B17" s="217"/>
      <c r="C17" s="217"/>
      <c r="D17" s="217"/>
      <c r="E17" s="217"/>
      <c r="F17" s="217"/>
      <c r="G17" s="217"/>
      <c r="H17" s="217"/>
      <c r="I17" s="217"/>
      <c r="J17" s="218"/>
    </row>
    <row r="19" spans="1:15" ht="79.5" customHeight="1" x14ac:dyDescent="0.25">
      <c r="A19" s="219" t="s">
        <v>132</v>
      </c>
      <c r="B19" s="220"/>
      <c r="C19" s="220"/>
      <c r="D19" s="220"/>
      <c r="E19" s="220"/>
      <c r="F19" s="220"/>
      <c r="G19" s="221" t="s">
        <v>133</v>
      </c>
      <c r="H19" s="221"/>
      <c r="I19" s="221"/>
      <c r="J19" s="222"/>
    </row>
    <row r="20" spans="1:15" ht="8.25" customHeight="1" x14ac:dyDescent="0.25">
      <c r="A20" s="215"/>
      <c r="B20" s="215"/>
      <c r="C20" s="215"/>
      <c r="D20" s="215"/>
      <c r="E20" s="215"/>
      <c r="F20" s="215"/>
      <c r="G20" s="215"/>
      <c r="H20" s="215"/>
      <c r="I20" s="215"/>
      <c r="J20" s="215"/>
    </row>
    <row r="21" spans="1:15" ht="25.5" customHeight="1" x14ac:dyDescent="0.25">
      <c r="A21" s="81" t="s">
        <v>238</v>
      </c>
      <c r="B21" s="81"/>
      <c r="C21" s="81"/>
      <c r="D21" s="81"/>
      <c r="E21" s="81"/>
      <c r="F21" s="81"/>
      <c r="G21" s="81"/>
      <c r="H21" s="81"/>
      <c r="I21" s="78"/>
      <c r="J21" s="15" t="s">
        <v>235</v>
      </c>
    </row>
    <row r="22" spans="1:15" ht="36" customHeight="1" x14ac:dyDescent="0.25">
      <c r="A22" s="226" t="s">
        <v>338</v>
      </c>
      <c r="B22" s="226"/>
      <c r="C22" s="226"/>
      <c r="D22" s="226"/>
      <c r="E22" s="226"/>
      <c r="F22" s="226"/>
      <c r="G22" s="226"/>
      <c r="H22" s="226"/>
      <c r="I22" s="227"/>
      <c r="J22" s="63"/>
    </row>
    <row r="23" spans="1:15" ht="36" customHeight="1" x14ac:dyDescent="0.25">
      <c r="A23" s="226" t="s">
        <v>339</v>
      </c>
      <c r="B23" s="226"/>
      <c r="C23" s="226"/>
      <c r="D23" s="226"/>
      <c r="E23" s="226"/>
      <c r="F23" s="226"/>
      <c r="G23" s="226"/>
      <c r="H23" s="226"/>
      <c r="I23" s="227"/>
      <c r="J23" s="63"/>
    </row>
    <row r="24" spans="1:15" ht="46.5" customHeight="1" thickBot="1" x14ac:dyDescent="0.3">
      <c r="A24" s="223" t="s">
        <v>329</v>
      </c>
      <c r="B24" s="224"/>
      <c r="C24" s="224"/>
      <c r="D24" s="224"/>
      <c r="E24" s="224"/>
      <c r="F24" s="224"/>
      <c r="G24" s="224"/>
      <c r="H24" s="224"/>
      <c r="I24" s="224"/>
      <c r="J24" s="225"/>
    </row>
    <row r="25" spans="1:15" ht="15.75" x14ac:dyDescent="0.25">
      <c r="A25" s="228" t="s">
        <v>134</v>
      </c>
      <c r="B25" s="229"/>
      <c r="C25" s="229"/>
      <c r="D25" s="229"/>
      <c r="E25" s="229"/>
      <c r="F25" s="229"/>
      <c r="G25" s="229"/>
      <c r="H25" s="229"/>
      <c r="I25" s="229"/>
      <c r="J25" s="230"/>
      <c r="O25" s="5"/>
    </row>
    <row r="26" spans="1:15" ht="27" customHeight="1" x14ac:dyDescent="0.25">
      <c r="A26" s="231"/>
      <c r="B26" s="232"/>
      <c r="C26" s="232"/>
      <c r="D26" s="232"/>
      <c r="E26" s="232"/>
      <c r="F26" s="232"/>
      <c r="G26" s="232"/>
      <c r="H26" s="232"/>
      <c r="I26" s="232"/>
      <c r="J26" s="233"/>
      <c r="O26" s="5"/>
    </row>
    <row r="27" spans="1:15" ht="38.25" customHeight="1" x14ac:dyDescent="0.25">
      <c r="A27" s="185" t="s">
        <v>203</v>
      </c>
      <c r="B27" s="186"/>
      <c r="C27" s="186"/>
      <c r="D27" s="186"/>
      <c r="E27" s="186"/>
      <c r="F27" s="186"/>
      <c r="G27" s="186"/>
      <c r="H27" s="186"/>
      <c r="I27" s="186"/>
      <c r="J27" s="187"/>
      <c r="O27" s="5"/>
    </row>
    <row r="28" spans="1:15" ht="8.25" customHeight="1" x14ac:dyDescent="0.25">
      <c r="A28" s="231"/>
      <c r="B28" s="232"/>
      <c r="C28" s="232"/>
      <c r="D28" s="232"/>
      <c r="E28" s="232"/>
      <c r="F28" s="232"/>
      <c r="G28" s="232"/>
      <c r="H28" s="232"/>
      <c r="I28" s="232"/>
      <c r="J28" s="233"/>
      <c r="O28" s="5"/>
    </row>
    <row r="29" spans="1:15" ht="12" customHeight="1" x14ac:dyDescent="0.25">
      <c r="A29" s="231"/>
      <c r="B29" s="232"/>
      <c r="C29" s="232"/>
      <c r="D29" s="232"/>
      <c r="E29" s="232"/>
      <c r="F29" s="232"/>
      <c r="G29" s="232"/>
      <c r="H29" s="232"/>
      <c r="I29" s="232"/>
      <c r="J29" s="233"/>
      <c r="O29" s="5"/>
    </row>
    <row r="30" spans="1:15" ht="126" customHeight="1" x14ac:dyDescent="0.25">
      <c r="A30" s="234" t="s">
        <v>260</v>
      </c>
      <c r="B30" s="186"/>
      <c r="C30" s="186"/>
      <c r="D30" s="186"/>
      <c r="E30" s="186"/>
      <c r="F30" s="186"/>
      <c r="G30" s="186"/>
      <c r="H30" s="186"/>
      <c r="I30" s="186"/>
      <c r="J30" s="187"/>
      <c r="O30" s="5"/>
    </row>
    <row r="31" spans="1:15" ht="67.5" customHeight="1" x14ac:dyDescent="0.25">
      <c r="A31" s="185" t="s">
        <v>261</v>
      </c>
      <c r="B31" s="186"/>
      <c r="C31" s="186"/>
      <c r="D31" s="186"/>
      <c r="E31" s="186"/>
      <c r="F31" s="186"/>
      <c r="G31" s="186"/>
      <c r="H31" s="186"/>
      <c r="I31" s="186"/>
      <c r="J31" s="187"/>
      <c r="O31" s="5"/>
    </row>
    <row r="32" spans="1:15" ht="43.5" customHeight="1" x14ac:dyDescent="0.25">
      <c r="A32" s="185"/>
      <c r="B32" s="186"/>
      <c r="C32" s="186"/>
      <c r="D32" s="186"/>
      <c r="E32" s="186"/>
      <c r="F32" s="186"/>
      <c r="G32" s="186"/>
      <c r="H32" s="186"/>
      <c r="I32" s="186"/>
      <c r="J32" s="187"/>
      <c r="O32" s="5"/>
    </row>
    <row r="33" spans="1:15" ht="36.75" customHeight="1" x14ac:dyDescent="0.25">
      <c r="A33" s="185" t="s">
        <v>132</v>
      </c>
      <c r="B33" s="186"/>
      <c r="C33" s="186"/>
      <c r="D33" s="186"/>
      <c r="E33" s="186"/>
      <c r="F33" s="186"/>
      <c r="G33" s="186"/>
      <c r="H33" s="186"/>
      <c r="I33" s="186"/>
      <c r="J33" s="187"/>
      <c r="O33" s="5"/>
    </row>
    <row r="34" spans="1:15" ht="15.75" x14ac:dyDescent="0.25">
      <c r="A34" s="236" t="s">
        <v>135</v>
      </c>
      <c r="B34" s="237"/>
      <c r="C34" s="237"/>
      <c r="D34" s="237"/>
      <c r="E34" s="237"/>
      <c r="F34" s="237"/>
      <c r="G34" s="237"/>
      <c r="H34" s="237"/>
      <c r="I34" s="237"/>
      <c r="J34" s="238"/>
      <c r="O34" s="5"/>
    </row>
    <row r="35" spans="1:15" ht="16.5" thickBot="1" x14ac:dyDescent="0.3">
      <c r="A35" s="239"/>
      <c r="B35" s="240"/>
      <c r="C35" s="240"/>
      <c r="D35" s="240"/>
      <c r="E35" s="240"/>
      <c r="F35" s="240"/>
      <c r="G35" s="240"/>
      <c r="H35" s="240"/>
      <c r="I35" s="240"/>
      <c r="J35" s="241"/>
      <c r="O35" s="5"/>
    </row>
    <row r="36" spans="1:15" x14ac:dyDescent="0.25">
      <c r="A36" s="235"/>
      <c r="B36" s="235"/>
      <c r="C36" s="235"/>
      <c r="D36" s="235"/>
      <c r="E36" s="235"/>
      <c r="F36" s="235"/>
      <c r="G36" s="235"/>
      <c r="H36" s="235"/>
      <c r="I36" s="235"/>
      <c r="J36" s="235"/>
      <c r="O36" s="5"/>
    </row>
    <row r="37" spans="1:15" x14ac:dyDescent="0.25">
      <c r="A37" s="235"/>
      <c r="B37" s="235"/>
      <c r="C37" s="235"/>
      <c r="D37" s="235"/>
      <c r="E37" s="235"/>
      <c r="F37" s="235"/>
      <c r="G37" s="235"/>
      <c r="H37" s="235"/>
      <c r="I37" s="235"/>
      <c r="J37" s="235"/>
      <c r="O37" s="5"/>
    </row>
    <row r="38" spans="1:15" x14ac:dyDescent="0.25">
      <c r="A38" s="235"/>
      <c r="B38" s="235"/>
      <c r="C38" s="235"/>
      <c r="D38" s="235"/>
      <c r="E38" s="235"/>
      <c r="F38" s="235"/>
      <c r="G38" s="235"/>
      <c r="H38" s="235"/>
      <c r="I38" s="235"/>
      <c r="J38" s="235"/>
      <c r="O38" s="5"/>
    </row>
    <row r="39" spans="1:15" x14ac:dyDescent="0.25">
      <c r="A39" s="235"/>
      <c r="B39" s="235"/>
      <c r="C39" s="235"/>
      <c r="D39" s="235"/>
      <c r="E39" s="235"/>
      <c r="F39" s="235"/>
      <c r="G39" s="235"/>
      <c r="H39" s="235"/>
      <c r="I39" s="235"/>
      <c r="J39" s="235"/>
      <c r="O39" s="5"/>
    </row>
    <row r="40" spans="1:15" x14ac:dyDescent="0.25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O40" s="5"/>
    </row>
    <row r="41" spans="1:15" x14ac:dyDescent="0.25">
      <c r="A41" s="235"/>
      <c r="B41" s="235"/>
      <c r="C41" s="235"/>
      <c r="D41" s="235"/>
      <c r="E41" s="235"/>
      <c r="F41" s="235"/>
      <c r="G41" s="235"/>
      <c r="H41" s="235"/>
      <c r="I41" s="235"/>
      <c r="J41" s="235"/>
      <c r="O41" s="5"/>
    </row>
    <row r="42" spans="1:15" x14ac:dyDescent="0.25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O42" s="5"/>
    </row>
    <row r="43" spans="1:15" x14ac:dyDescent="0.25">
      <c r="A43" s="235"/>
      <c r="B43" s="235"/>
      <c r="C43" s="235"/>
      <c r="D43" s="235"/>
      <c r="E43" s="235"/>
      <c r="F43" s="235"/>
      <c r="G43" s="235"/>
      <c r="H43" s="235"/>
      <c r="I43" s="235"/>
      <c r="J43" s="235"/>
      <c r="O43" s="5"/>
    </row>
  </sheetData>
  <sheetProtection password="8E45" sheet="1" objects="1" scenarios="1" formatRows="0" selectLockedCells="1"/>
  <customSheetViews>
    <customSheetView guid="{AFE5A364-DCDF-48F0-811C-613C667FC842}" showGridLines="0">
      <selection activeCell="A8" sqref="A8:F8"/>
      <pageMargins left="0.59055118110236227" right="0.59055118110236227" top="1.1811023622047245" bottom="1.1811023622047245" header="0.31496062992125984" footer="0.31496062992125984"/>
      <printOptions horizontalCentered="1" verticalCentered="1"/>
      <pageSetup paperSize="9" scale="75" orientation="portrait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Roman,Félkövér"&amp;12DOKFILM2011</oddHeader>
        <oddFooter>&amp;L&amp;D&amp;C&amp;"Times New Roman,Félkövér"&amp;12a pályázó képviselőjének aláírása&amp;R&amp;"Times New Roman,Normál"&amp;12&amp;P</oddFooter>
      </headerFooter>
    </customSheetView>
  </customSheetViews>
  <mergeCells count="48">
    <mergeCell ref="A43:J43"/>
    <mergeCell ref="A34:J34"/>
    <mergeCell ref="A35:J35"/>
    <mergeCell ref="A36:J36"/>
    <mergeCell ref="A37:J37"/>
    <mergeCell ref="A38:J38"/>
    <mergeCell ref="A39:J39"/>
    <mergeCell ref="A32:J32"/>
    <mergeCell ref="A33:J33"/>
    <mergeCell ref="A40:J40"/>
    <mergeCell ref="A41:J41"/>
    <mergeCell ref="A42:J42"/>
    <mergeCell ref="A27:J27"/>
    <mergeCell ref="A28:J28"/>
    <mergeCell ref="A29:J29"/>
    <mergeCell ref="A30:J30"/>
    <mergeCell ref="A31:J31"/>
    <mergeCell ref="A24:J24"/>
    <mergeCell ref="A22:I22"/>
    <mergeCell ref="A23:I23"/>
    <mergeCell ref="A25:J25"/>
    <mergeCell ref="A26:J26"/>
    <mergeCell ref="A16:J16"/>
    <mergeCell ref="A15:J15"/>
    <mergeCell ref="A20:J20"/>
    <mergeCell ref="A21:I21"/>
    <mergeCell ref="A17:J17"/>
    <mergeCell ref="A19:F19"/>
    <mergeCell ref="G19:J19"/>
    <mergeCell ref="A10:J10"/>
    <mergeCell ref="A11:J11"/>
    <mergeCell ref="A12:J12"/>
    <mergeCell ref="A13:J13"/>
    <mergeCell ref="A14:J14"/>
    <mergeCell ref="A1:J1"/>
    <mergeCell ref="A2:J2"/>
    <mergeCell ref="A3:J3"/>
    <mergeCell ref="A4:F4"/>
    <mergeCell ref="G4:J4"/>
    <mergeCell ref="A8:F8"/>
    <mergeCell ref="G8:J8"/>
    <mergeCell ref="A9:F9"/>
    <mergeCell ref="A5:F5"/>
    <mergeCell ref="G5:J5"/>
    <mergeCell ref="A6:J6"/>
    <mergeCell ref="A7:F7"/>
    <mergeCell ref="G7:J7"/>
    <mergeCell ref="G9:J9"/>
  </mergeCells>
  <printOptions horizontalCentered="1"/>
  <pageMargins left="0.43307086614173229" right="0.43307086614173229" top="1.2204724409448819" bottom="0.47244094488188981" header="0.31496062992125984" footer="0.23622047244094491"/>
  <pageSetup paperSize="9" scale="80" fitToHeight="0" orientation="portrait" r:id="rId2"/>
  <headerFooter>
    <oddHeader>&amp;C&amp;"Times New Roman,Félkövér"&amp;12MÉDIASZOLGÁLTATÁS-TÁMOGATÓ ÉS VAGYONKEZELŐ ALAP
MECENATÚRA IGAZGATÓSÁG&amp;"-,Normál"&amp;11
&amp;"Times New Roman,Dőlt"&amp;10 1088 Budapest, Pollack Mihály tér 10. &amp;"-,Normál"&amp;11
&amp;"Times New Roman,Félkövér"&amp;12NEMESKÜRTYISTVÁN2015</oddHeader>
    <oddFooter>&amp;R&amp;"Times New Roman,Félkövér"&amp;12&amp;P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J50"/>
  <sheetViews>
    <sheetView showGridLines="0" zoomScaleNormal="100" workbookViewId="0">
      <selection activeCell="G4" sqref="G4:J4"/>
    </sheetView>
  </sheetViews>
  <sheetFormatPr defaultRowHeight="18.75" x14ac:dyDescent="0.3"/>
  <cols>
    <col min="1" max="1" width="8.7109375" customWidth="1"/>
    <col min="2" max="2" width="9.140625" customWidth="1"/>
    <col min="3" max="3" width="7" customWidth="1"/>
    <col min="4" max="4" width="10.7109375" customWidth="1"/>
    <col min="5" max="5" width="11.140625" customWidth="1"/>
    <col min="6" max="6" width="15" customWidth="1"/>
    <col min="7" max="7" width="13" customWidth="1"/>
    <col min="8" max="8" width="14" style="1" customWidth="1"/>
    <col min="9" max="9" width="12" style="1" customWidth="1"/>
    <col min="10" max="10" width="14.42578125" style="1" customWidth="1"/>
  </cols>
  <sheetData>
    <row r="1" spans="1:10" ht="75" customHeight="1" x14ac:dyDescent="0.25">
      <c r="A1" s="76" t="s">
        <v>315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7.75" customHeight="1" x14ac:dyDescent="0.25">
      <c r="A2" s="242" t="s">
        <v>136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24" customHeight="1" x14ac:dyDescent="0.25">
      <c r="A3" s="210" t="s">
        <v>127</v>
      </c>
      <c r="B3" s="210"/>
      <c r="C3" s="210"/>
      <c r="D3" s="210"/>
      <c r="E3" s="210"/>
      <c r="F3" s="210"/>
      <c r="G3" s="210"/>
      <c r="H3" s="210"/>
      <c r="I3" s="210"/>
      <c r="J3" s="210"/>
    </row>
    <row r="4" spans="1:10" ht="50.1" customHeight="1" x14ac:dyDescent="0.25">
      <c r="A4" s="81" t="s">
        <v>137</v>
      </c>
      <c r="B4" s="78"/>
      <c r="C4" s="78"/>
      <c r="D4" s="78"/>
      <c r="E4" s="78"/>
      <c r="F4" s="78"/>
      <c r="G4" s="209"/>
      <c r="H4" s="132"/>
      <c r="I4" s="132"/>
      <c r="J4" s="80"/>
    </row>
    <row r="5" spans="1:10" ht="50.1" customHeight="1" x14ac:dyDescent="0.25">
      <c r="A5" s="81" t="s">
        <v>330</v>
      </c>
      <c r="B5" s="78"/>
      <c r="C5" s="78"/>
      <c r="D5" s="78"/>
      <c r="E5" s="78"/>
      <c r="F5" s="78"/>
      <c r="G5" s="209"/>
      <c r="H5" s="132"/>
      <c r="I5" s="132"/>
      <c r="J5" s="80"/>
    </row>
    <row r="6" spans="1:10" ht="50.1" customHeight="1" x14ac:dyDescent="0.25">
      <c r="A6" s="81" t="s">
        <v>251</v>
      </c>
      <c r="B6" s="78"/>
      <c r="C6" s="78"/>
      <c r="D6" s="78"/>
      <c r="E6" s="78"/>
      <c r="F6" s="78"/>
      <c r="G6" s="209"/>
      <c r="H6" s="132"/>
      <c r="I6" s="132"/>
      <c r="J6" s="80"/>
    </row>
    <row r="7" spans="1:10" ht="50.1" customHeight="1" x14ac:dyDescent="0.25">
      <c r="A7" s="81" t="s">
        <v>129</v>
      </c>
      <c r="B7" s="78"/>
      <c r="C7" s="78"/>
      <c r="D7" s="78"/>
      <c r="E7" s="78"/>
      <c r="F7" s="78"/>
      <c r="G7" s="209"/>
      <c r="H7" s="132"/>
      <c r="I7" s="132"/>
      <c r="J7" s="80"/>
    </row>
    <row r="8" spans="1:10" ht="24" customHeight="1" x14ac:dyDescent="0.25">
      <c r="A8" s="210" t="s">
        <v>130</v>
      </c>
      <c r="B8" s="210"/>
      <c r="C8" s="210"/>
      <c r="D8" s="210"/>
      <c r="E8" s="210"/>
      <c r="F8" s="210"/>
      <c r="G8" s="210"/>
      <c r="H8" s="210"/>
      <c r="I8" s="210"/>
      <c r="J8" s="210"/>
    </row>
    <row r="9" spans="1:10" ht="50.1" customHeight="1" x14ac:dyDescent="0.25">
      <c r="A9" s="77" t="s">
        <v>138</v>
      </c>
      <c r="B9" s="77"/>
      <c r="C9" s="77"/>
      <c r="D9" s="77"/>
      <c r="E9" s="77"/>
      <c r="F9" s="77"/>
      <c r="G9" s="208"/>
      <c r="H9" s="244"/>
      <c r="I9" s="244"/>
      <c r="J9" s="245"/>
    </row>
    <row r="10" spans="1:10" ht="50.1" customHeight="1" x14ac:dyDescent="0.25">
      <c r="A10" s="77" t="s">
        <v>86</v>
      </c>
      <c r="B10" s="246"/>
      <c r="C10" s="246"/>
      <c r="D10" s="246"/>
      <c r="E10" s="246"/>
      <c r="F10" s="246"/>
      <c r="G10" s="208"/>
      <c r="H10" s="244"/>
      <c r="I10" s="244"/>
      <c r="J10" s="245"/>
    </row>
    <row r="11" spans="1:10" ht="50.1" customHeight="1" x14ac:dyDescent="0.25">
      <c r="A11" s="77" t="s">
        <v>131</v>
      </c>
      <c r="B11" s="246"/>
      <c r="C11" s="246"/>
      <c r="D11" s="246"/>
      <c r="E11" s="246"/>
      <c r="F11" s="246"/>
      <c r="G11" s="208"/>
      <c r="H11" s="244"/>
      <c r="I11" s="244"/>
      <c r="J11" s="245"/>
    </row>
    <row r="12" spans="1:10" ht="41.25" customHeight="1" x14ac:dyDescent="0.25">
      <c r="A12" s="212" t="s">
        <v>246</v>
      </c>
      <c r="B12" s="202"/>
      <c r="C12" s="202"/>
      <c r="D12" s="202"/>
      <c r="E12" s="202"/>
      <c r="F12" s="202"/>
      <c r="G12" s="202"/>
      <c r="H12" s="202"/>
      <c r="I12" s="202"/>
      <c r="J12" s="203"/>
    </row>
    <row r="13" spans="1:10" ht="41.25" customHeight="1" x14ac:dyDescent="0.25">
      <c r="A13" s="214" t="s">
        <v>264</v>
      </c>
      <c r="B13" s="141"/>
      <c r="C13" s="141"/>
      <c r="D13" s="141"/>
      <c r="E13" s="141"/>
      <c r="F13" s="141"/>
      <c r="G13" s="141"/>
      <c r="H13" s="141"/>
      <c r="I13" s="141"/>
      <c r="J13" s="142"/>
    </row>
    <row r="14" spans="1:10" ht="62.25" customHeight="1" x14ac:dyDescent="0.25">
      <c r="A14" s="213" t="s">
        <v>265</v>
      </c>
      <c r="B14" s="141"/>
      <c r="C14" s="141"/>
      <c r="D14" s="141"/>
      <c r="E14" s="141"/>
      <c r="F14" s="141"/>
      <c r="G14" s="141"/>
      <c r="H14" s="141"/>
      <c r="I14" s="141"/>
      <c r="J14" s="142"/>
    </row>
    <row r="15" spans="1:10" ht="58.5" customHeight="1" x14ac:dyDescent="0.25">
      <c r="A15" s="213" t="s">
        <v>266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41.25" customHeight="1" x14ac:dyDescent="0.25">
      <c r="A16" s="213" t="s">
        <v>267</v>
      </c>
      <c r="B16" s="141"/>
      <c r="C16" s="141"/>
      <c r="D16" s="141"/>
      <c r="E16" s="141"/>
      <c r="F16" s="141"/>
      <c r="G16" s="141"/>
      <c r="H16" s="141"/>
      <c r="I16" s="141"/>
      <c r="J16" s="142"/>
    </row>
    <row r="17" spans="1:10" ht="41.25" customHeight="1" x14ac:dyDescent="0.25">
      <c r="A17" s="213" t="s">
        <v>268</v>
      </c>
      <c r="B17" s="141"/>
      <c r="C17" s="141"/>
      <c r="D17" s="141"/>
      <c r="E17" s="141"/>
      <c r="F17" s="141"/>
      <c r="G17" s="141"/>
      <c r="H17" s="141"/>
      <c r="I17" s="141"/>
      <c r="J17" s="142"/>
    </row>
    <row r="18" spans="1:10" ht="78.75" customHeight="1" x14ac:dyDescent="0.25">
      <c r="A18" s="247" t="s">
        <v>132</v>
      </c>
      <c r="B18" s="248"/>
      <c r="C18" s="248"/>
      <c r="D18" s="199"/>
      <c r="E18" s="72" t="s">
        <v>262</v>
      </c>
      <c r="F18" s="195"/>
      <c r="G18" s="195"/>
      <c r="H18" s="195"/>
      <c r="I18" s="195"/>
      <c r="J18" s="196"/>
    </row>
    <row r="19" spans="1:10" ht="19.5" customHeight="1" x14ac:dyDescent="0.25">
      <c r="A19" s="64"/>
      <c r="B19" s="65"/>
      <c r="C19" s="65"/>
      <c r="D19" s="66"/>
      <c r="E19" s="66"/>
      <c r="F19" s="66"/>
      <c r="G19" s="66"/>
      <c r="H19" s="66"/>
      <c r="I19" s="66"/>
      <c r="J19" s="66"/>
    </row>
    <row r="20" spans="1:10" ht="41.25" customHeight="1" x14ac:dyDescent="0.25">
      <c r="A20" s="212" t="s">
        <v>263</v>
      </c>
      <c r="B20" s="202"/>
      <c r="C20" s="202"/>
      <c r="D20" s="202"/>
      <c r="E20" s="202"/>
      <c r="F20" s="202"/>
      <c r="G20" s="202"/>
      <c r="H20" s="202"/>
      <c r="I20" s="202"/>
      <c r="J20" s="203"/>
    </row>
    <row r="21" spans="1:10" ht="67.5" customHeight="1" x14ac:dyDescent="0.25">
      <c r="A21" s="213" t="s">
        <v>269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89.25" customHeight="1" x14ac:dyDescent="0.25">
      <c r="A22" s="213" t="s">
        <v>270</v>
      </c>
      <c r="B22" s="139"/>
      <c r="C22" s="139"/>
      <c r="D22" s="139"/>
      <c r="E22" s="139"/>
      <c r="F22" s="139"/>
      <c r="G22" s="139"/>
      <c r="H22" s="139"/>
      <c r="I22" s="139"/>
      <c r="J22" s="140"/>
    </row>
    <row r="23" spans="1:10" ht="66.75" customHeight="1" x14ac:dyDescent="0.25">
      <c r="A23" s="213" t="s">
        <v>271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84.75" customHeight="1" x14ac:dyDescent="0.25">
      <c r="A24" s="213" t="s">
        <v>272</v>
      </c>
      <c r="B24" s="139"/>
      <c r="C24" s="139"/>
      <c r="D24" s="139"/>
      <c r="E24" s="139"/>
      <c r="F24" s="139"/>
      <c r="G24" s="139"/>
      <c r="H24" s="139"/>
      <c r="I24" s="139"/>
      <c r="J24" s="140"/>
    </row>
    <row r="25" spans="1:10" ht="27" customHeight="1" x14ac:dyDescent="0.25">
      <c r="A25" s="213" t="s">
        <v>273</v>
      </c>
      <c r="B25" s="139"/>
      <c r="C25" s="139"/>
      <c r="D25" s="139"/>
      <c r="E25" s="139"/>
      <c r="F25" s="139"/>
      <c r="G25" s="139"/>
      <c r="H25" s="139"/>
      <c r="I25" s="139"/>
      <c r="J25" s="140"/>
    </row>
    <row r="26" spans="1:10" ht="102.75" customHeight="1" x14ac:dyDescent="0.25">
      <c r="A26" s="253" t="s">
        <v>132</v>
      </c>
      <c r="B26" s="254"/>
      <c r="C26" s="254"/>
      <c r="D26" s="255"/>
      <c r="E26" s="252" t="s">
        <v>247</v>
      </c>
      <c r="F26" s="195"/>
      <c r="G26" s="195"/>
      <c r="H26" s="195"/>
      <c r="I26" s="195"/>
      <c r="J26" s="196"/>
    </row>
    <row r="28" spans="1:10" ht="25.5" customHeight="1" x14ac:dyDescent="0.25">
      <c r="A28" s="81" t="s">
        <v>238</v>
      </c>
      <c r="B28" s="81"/>
      <c r="C28" s="81"/>
      <c r="D28" s="81"/>
      <c r="E28" s="81"/>
      <c r="F28" s="81"/>
      <c r="G28" s="81"/>
      <c r="H28" s="81"/>
      <c r="I28" s="78"/>
      <c r="J28" s="15" t="s">
        <v>235</v>
      </c>
    </row>
    <row r="29" spans="1:10" ht="32.25" customHeight="1" x14ac:dyDescent="0.25">
      <c r="A29" s="226" t="s">
        <v>340</v>
      </c>
      <c r="B29" s="226"/>
      <c r="C29" s="226"/>
      <c r="D29" s="226"/>
      <c r="E29" s="226"/>
      <c r="F29" s="226"/>
      <c r="G29" s="226"/>
      <c r="H29" s="226"/>
      <c r="I29" s="227"/>
      <c r="J29" s="63"/>
    </row>
    <row r="30" spans="1:10" ht="50.25" customHeight="1" x14ac:dyDescent="0.25">
      <c r="A30" s="226" t="s">
        <v>341</v>
      </c>
      <c r="B30" s="226"/>
      <c r="C30" s="226"/>
      <c r="D30" s="226"/>
      <c r="E30" s="226"/>
      <c r="F30" s="226"/>
      <c r="G30" s="226"/>
      <c r="H30" s="226"/>
      <c r="I30" s="227"/>
      <c r="J30" s="63"/>
    </row>
    <row r="31" spans="1:10" ht="39" customHeight="1" thickBot="1" x14ac:dyDescent="0.3">
      <c r="A31" s="249" t="s">
        <v>331</v>
      </c>
      <c r="B31" s="250"/>
      <c r="C31" s="250"/>
      <c r="D31" s="250"/>
      <c r="E31" s="250"/>
      <c r="F31" s="250"/>
      <c r="G31" s="250"/>
      <c r="H31" s="250"/>
      <c r="I31" s="250"/>
      <c r="J31" s="251"/>
    </row>
    <row r="32" spans="1:10" ht="15.75" x14ac:dyDescent="0.25">
      <c r="A32" s="228" t="s">
        <v>134</v>
      </c>
      <c r="B32" s="229"/>
      <c r="C32" s="229"/>
      <c r="D32" s="229"/>
      <c r="E32" s="229"/>
      <c r="F32" s="229"/>
      <c r="G32" s="229"/>
      <c r="H32" s="229"/>
      <c r="I32" s="229"/>
      <c r="J32" s="230"/>
    </row>
    <row r="33" spans="1:10" ht="27" customHeight="1" x14ac:dyDescent="0.25">
      <c r="A33" s="231"/>
      <c r="B33" s="232"/>
      <c r="C33" s="232"/>
      <c r="D33" s="232"/>
      <c r="E33" s="232"/>
      <c r="F33" s="232"/>
      <c r="G33" s="232"/>
      <c r="H33" s="232"/>
      <c r="I33" s="232"/>
      <c r="J33" s="233"/>
    </row>
    <row r="34" spans="1:10" ht="38.25" customHeight="1" x14ac:dyDescent="0.25">
      <c r="A34" s="185" t="s">
        <v>203</v>
      </c>
      <c r="B34" s="186"/>
      <c r="C34" s="186"/>
      <c r="D34" s="186"/>
      <c r="E34" s="186"/>
      <c r="F34" s="186"/>
      <c r="G34" s="186"/>
      <c r="H34" s="186"/>
      <c r="I34" s="186"/>
      <c r="J34" s="187"/>
    </row>
    <row r="35" spans="1:10" ht="8.25" customHeight="1" x14ac:dyDescent="0.25">
      <c r="A35" s="231"/>
      <c r="B35" s="232"/>
      <c r="C35" s="232"/>
      <c r="D35" s="232"/>
      <c r="E35" s="232"/>
      <c r="F35" s="232"/>
      <c r="G35" s="232"/>
      <c r="H35" s="232"/>
      <c r="I35" s="232"/>
      <c r="J35" s="233"/>
    </row>
    <row r="36" spans="1:10" ht="12" customHeight="1" x14ac:dyDescent="0.25">
      <c r="A36" s="231"/>
      <c r="B36" s="232"/>
      <c r="C36" s="232"/>
      <c r="D36" s="232"/>
      <c r="E36" s="232"/>
      <c r="F36" s="232"/>
      <c r="G36" s="232"/>
      <c r="H36" s="232"/>
      <c r="I36" s="232"/>
      <c r="J36" s="233"/>
    </row>
    <row r="37" spans="1:10" ht="126" customHeight="1" x14ac:dyDescent="0.25">
      <c r="A37" s="234" t="s">
        <v>260</v>
      </c>
      <c r="B37" s="186"/>
      <c r="C37" s="186"/>
      <c r="D37" s="186"/>
      <c r="E37" s="186"/>
      <c r="F37" s="186"/>
      <c r="G37" s="186"/>
      <c r="H37" s="186"/>
      <c r="I37" s="186"/>
      <c r="J37" s="187"/>
    </row>
    <row r="38" spans="1:10" ht="102.75" customHeight="1" x14ac:dyDescent="0.25">
      <c r="A38" s="185" t="s">
        <v>332</v>
      </c>
      <c r="B38" s="186"/>
      <c r="C38" s="186"/>
      <c r="D38" s="186"/>
      <c r="E38" s="186"/>
      <c r="F38" s="186"/>
      <c r="G38" s="186"/>
      <c r="H38" s="186"/>
      <c r="I38" s="186"/>
      <c r="J38" s="187"/>
    </row>
    <row r="39" spans="1:10" ht="43.5" customHeight="1" x14ac:dyDescent="0.25">
      <c r="A39" s="185"/>
      <c r="B39" s="186"/>
      <c r="C39" s="186"/>
      <c r="D39" s="186"/>
      <c r="E39" s="186"/>
      <c r="F39" s="186"/>
      <c r="G39" s="186"/>
      <c r="H39" s="186"/>
      <c r="I39" s="186"/>
      <c r="J39" s="187"/>
    </row>
    <row r="40" spans="1:10" ht="36.75" customHeight="1" x14ac:dyDescent="0.25">
      <c r="A40" s="185" t="s">
        <v>132</v>
      </c>
      <c r="B40" s="186"/>
      <c r="C40" s="186"/>
      <c r="D40" s="186"/>
      <c r="E40" s="186"/>
      <c r="F40" s="186"/>
      <c r="G40" s="186"/>
      <c r="H40" s="186"/>
      <c r="I40" s="186"/>
      <c r="J40" s="187"/>
    </row>
    <row r="41" spans="1:10" ht="15.75" x14ac:dyDescent="0.25">
      <c r="A41" s="236" t="s">
        <v>139</v>
      </c>
      <c r="B41" s="237"/>
      <c r="C41" s="237"/>
      <c r="D41" s="237"/>
      <c r="E41" s="237"/>
      <c r="F41" s="237"/>
      <c r="G41" s="237"/>
      <c r="H41" s="237"/>
      <c r="I41" s="237"/>
      <c r="J41" s="238"/>
    </row>
    <row r="42" spans="1:10" ht="16.5" thickBot="1" x14ac:dyDescent="0.3">
      <c r="A42" s="239"/>
      <c r="B42" s="240"/>
      <c r="C42" s="240"/>
      <c r="D42" s="240"/>
      <c r="E42" s="240"/>
      <c r="F42" s="240"/>
      <c r="G42" s="240"/>
      <c r="H42" s="240"/>
      <c r="I42" s="240"/>
      <c r="J42" s="241"/>
    </row>
    <row r="43" spans="1:10" x14ac:dyDescent="0.25">
      <c r="A43" s="235"/>
      <c r="B43" s="235"/>
      <c r="C43" s="235"/>
      <c r="D43" s="235"/>
      <c r="E43" s="235"/>
      <c r="F43" s="235"/>
      <c r="G43" s="235"/>
      <c r="H43" s="235"/>
      <c r="I43" s="235"/>
      <c r="J43" s="235"/>
    </row>
    <row r="44" spans="1:10" x14ac:dyDescent="0.25">
      <c r="A44" s="235"/>
      <c r="B44" s="235"/>
      <c r="C44" s="235"/>
      <c r="D44" s="235"/>
      <c r="E44" s="235"/>
      <c r="F44" s="235"/>
      <c r="G44" s="235"/>
      <c r="H44" s="235"/>
      <c r="I44" s="235"/>
      <c r="J44" s="235"/>
    </row>
    <row r="45" spans="1:10" x14ac:dyDescent="0.25">
      <c r="A45" s="235"/>
      <c r="B45" s="235"/>
      <c r="C45" s="235"/>
      <c r="D45" s="235"/>
      <c r="E45" s="235"/>
      <c r="F45" s="235"/>
      <c r="G45" s="235"/>
      <c r="H45" s="235"/>
      <c r="I45" s="235"/>
      <c r="J45" s="235"/>
    </row>
    <row r="46" spans="1:10" x14ac:dyDescent="0.25">
      <c r="A46" s="235"/>
      <c r="B46" s="235"/>
      <c r="C46" s="235"/>
      <c r="D46" s="235"/>
      <c r="E46" s="235"/>
      <c r="F46" s="235"/>
      <c r="G46" s="235"/>
      <c r="H46" s="235"/>
      <c r="I46" s="235"/>
      <c r="J46" s="235"/>
    </row>
    <row r="47" spans="1:10" x14ac:dyDescent="0.25">
      <c r="A47" s="235"/>
      <c r="B47" s="235"/>
      <c r="C47" s="235"/>
      <c r="D47" s="235"/>
      <c r="E47" s="235"/>
      <c r="F47" s="235"/>
      <c r="G47" s="235"/>
      <c r="H47" s="235"/>
      <c r="I47" s="235"/>
      <c r="J47" s="235"/>
    </row>
    <row r="48" spans="1:10" x14ac:dyDescent="0.25">
      <c r="A48" s="235"/>
      <c r="B48" s="235"/>
      <c r="C48" s="235"/>
      <c r="D48" s="235"/>
      <c r="E48" s="235"/>
      <c r="F48" s="235"/>
      <c r="G48" s="235"/>
      <c r="H48" s="235"/>
      <c r="I48" s="235"/>
      <c r="J48" s="235"/>
    </row>
    <row r="49" spans="1:10" x14ac:dyDescent="0.25">
      <c r="A49" s="235"/>
      <c r="B49" s="235"/>
      <c r="C49" s="235"/>
      <c r="D49" s="235"/>
      <c r="E49" s="235"/>
      <c r="F49" s="235"/>
      <c r="G49" s="235"/>
      <c r="H49" s="235"/>
      <c r="I49" s="235"/>
      <c r="J49" s="235"/>
    </row>
    <row r="50" spans="1:10" x14ac:dyDescent="0.25">
      <c r="A50" s="235"/>
      <c r="B50" s="235"/>
      <c r="C50" s="235"/>
      <c r="D50" s="235"/>
      <c r="E50" s="235"/>
      <c r="F50" s="235"/>
      <c r="G50" s="235"/>
      <c r="H50" s="235"/>
      <c r="I50" s="235"/>
      <c r="J50" s="235"/>
    </row>
  </sheetData>
  <sheetProtection password="8E45" sheet="1" objects="1" scenarios="1" formatRows="0" selectLockedCells="1"/>
  <customSheetViews>
    <customSheetView guid="{AFE5A364-DCDF-48F0-811C-613C667FC842}" showGridLines="0">
      <selection activeCell="A4" sqref="A4:D50"/>
      <pageMargins left="0.47244094488188981" right="0.70866141732283472" top="1.2204724409448819" bottom="1.1811023622047245" header="0.31496062992125984" footer="0.31496062992125984"/>
      <printOptions horizontalCentered="1" verticalCentered="1"/>
      <pageSetup paperSize="9" scale="75" orientation="portrait" r:id="rId1"/>
      <headerFooter>
    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Roman,Félkövér"&amp;12DOKFILM2011</oddHeader>
        <oddFooter>&amp;L&amp;D&amp;C&amp;"Times New Roman,Félkövér"&amp;12a pályázó képviselőjének aláírása&amp;R&amp;"Times New Roman,Normál"&amp;12&amp;P</oddFooter>
      </headerFooter>
    </customSheetView>
  </customSheetViews>
  <mergeCells count="57">
    <mergeCell ref="A46:J46"/>
    <mergeCell ref="A47:J47"/>
    <mergeCell ref="A48:J48"/>
    <mergeCell ref="A49:J49"/>
    <mergeCell ref="A50:J50"/>
    <mergeCell ref="A32:J32"/>
    <mergeCell ref="A33:J33"/>
    <mergeCell ref="A45:J45"/>
    <mergeCell ref="A34:J34"/>
    <mergeCell ref="A35:J35"/>
    <mergeCell ref="A36:J36"/>
    <mergeCell ref="A37:J37"/>
    <mergeCell ref="A38:J38"/>
    <mergeCell ref="A39:J39"/>
    <mergeCell ref="A40:J40"/>
    <mergeCell ref="A41:J41"/>
    <mergeCell ref="A42:J42"/>
    <mergeCell ref="A43:J43"/>
    <mergeCell ref="A44:J44"/>
    <mergeCell ref="A23:J23"/>
    <mergeCell ref="A24:J24"/>
    <mergeCell ref="A25:J25"/>
    <mergeCell ref="A31:J31"/>
    <mergeCell ref="E26:J26"/>
    <mergeCell ref="A26:D26"/>
    <mergeCell ref="A28:I28"/>
    <mergeCell ref="A29:I29"/>
    <mergeCell ref="A30:I30"/>
    <mergeCell ref="A11:F11"/>
    <mergeCell ref="G11:J11"/>
    <mergeCell ref="A12:J12"/>
    <mergeCell ref="A21:J21"/>
    <mergeCell ref="A22:J22"/>
    <mergeCell ref="A13:J13"/>
    <mergeCell ref="A14:J14"/>
    <mergeCell ref="A15:J15"/>
    <mergeCell ref="A16:J16"/>
    <mergeCell ref="A17:J17"/>
    <mergeCell ref="A20:J20"/>
    <mergeCell ref="E18:J18"/>
    <mergeCell ref="A18:D18"/>
    <mergeCell ref="A8:J8"/>
    <mergeCell ref="A9:F9"/>
    <mergeCell ref="G9:J9"/>
    <mergeCell ref="A10:F10"/>
    <mergeCell ref="G10:J10"/>
    <mergeCell ref="A5:F5"/>
    <mergeCell ref="G5:J5"/>
    <mergeCell ref="A6:F6"/>
    <mergeCell ref="G6:J6"/>
    <mergeCell ref="A7:F7"/>
    <mergeCell ref="G7:J7"/>
    <mergeCell ref="A1:J1"/>
    <mergeCell ref="A2:J2"/>
    <mergeCell ref="A3:J3"/>
    <mergeCell ref="A4:F4"/>
    <mergeCell ref="G4:J4"/>
  </mergeCells>
  <printOptions horizontalCentered="1"/>
  <pageMargins left="0.43307086614173229" right="0.43307086614173229" top="1.299212598425197" bottom="0.55118110236220474" header="0.27559055118110237" footer="0.31496062992125984"/>
  <pageSetup paperSize="9" scale="81" fitToHeight="0" orientation="portrait" r:id="rId2"/>
  <headerFooter>
    <oddHeader>&amp;C&amp;"Times New Roman,Félkövér"&amp;12MÉDIASZOLGÁLTATÁS-TÁMOGATÓ ÉS VAGYONKEZELŐ ALAP
MECENATÚRA IGAZGATÓSÁG&amp;"-,Normál"&amp;11
 &amp;"Times New Roman,Dőlt"&amp;10 1088 Budapest, Pollack Mihály tér 10. &amp;"-,Normál"&amp;11
&amp;"Times New Roman,Félkövér"&amp;12NEMESKÜRTYISTVÁN2015</oddHeader>
    <oddFooter>&amp;R&amp;"Times New Roman,Normál"&amp;12&amp;P</oddFooter>
  </headerFooter>
  <rowBreaks count="2" manualBreakCount="2">
    <brk id="18" max="9" man="1"/>
    <brk id="3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L163"/>
  <sheetViews>
    <sheetView showGridLines="0" zoomScale="60" zoomScaleNormal="60" zoomScaleSheetLayoutView="50" zoomScalePageLayoutView="70" workbookViewId="0">
      <selection activeCell="C4" sqref="C4"/>
    </sheetView>
  </sheetViews>
  <sheetFormatPr defaultRowHeight="14.25" x14ac:dyDescent="0.2"/>
  <cols>
    <col min="1" max="1" width="6" style="4" customWidth="1"/>
    <col min="2" max="2" width="35.7109375" style="2" customWidth="1"/>
    <col min="3" max="3" width="13.85546875" style="2" customWidth="1"/>
    <col min="4" max="4" width="20.42578125" style="2" customWidth="1"/>
    <col min="5" max="5" width="25.85546875" style="2" customWidth="1"/>
    <col min="6" max="6" width="23.42578125" style="2" customWidth="1"/>
    <col min="7" max="7" width="25.7109375" style="2" customWidth="1"/>
    <col min="8" max="8" width="23.28515625" style="2" customWidth="1"/>
    <col min="9" max="10" width="22.42578125" style="2" customWidth="1"/>
    <col min="11" max="11" width="36.42578125" style="2" customWidth="1"/>
    <col min="12" max="12" width="4.42578125" style="2" customWidth="1"/>
    <col min="13" max="16384" width="9.140625" style="2"/>
  </cols>
  <sheetData>
    <row r="1" spans="1:12" ht="70.5" customHeight="1" x14ac:dyDescent="0.4">
      <c r="A1" s="278" t="s">
        <v>313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ht="95.25" customHeight="1" x14ac:dyDescent="0.2">
      <c r="A2" s="280" t="s">
        <v>154</v>
      </c>
      <c r="B2" s="281"/>
      <c r="C2" s="310" t="str">
        <f>IF('1. Beszámolólap'!E12="","",'1. Beszámolólap'!E12)</f>
        <v/>
      </c>
      <c r="D2" s="311"/>
      <c r="E2" s="311"/>
      <c r="F2" s="311"/>
      <c r="G2" s="311"/>
      <c r="H2" s="311"/>
      <c r="I2" s="294" t="s">
        <v>207</v>
      </c>
      <c r="J2" s="294"/>
      <c r="K2" s="308">
        <f>F142+H142</f>
        <v>0</v>
      </c>
      <c r="L2" s="309"/>
    </row>
    <row r="3" spans="1:12" ht="79.5" customHeight="1" x14ac:dyDescent="0.2">
      <c r="A3" s="257" t="s">
        <v>123</v>
      </c>
      <c r="B3" s="285"/>
      <c r="C3" s="285"/>
      <c r="D3" s="286" t="str">
        <f>IF(COUNTBLANK(C4:C6)&gt;1,"","Kérjük csak egy áfa kategóriát válasszon!")</f>
        <v/>
      </c>
      <c r="E3" s="257" t="s">
        <v>173</v>
      </c>
      <c r="F3" s="285"/>
      <c r="G3" s="282">
        <f>K142</f>
        <v>0</v>
      </c>
      <c r="H3" s="282"/>
      <c r="I3" s="283" t="s">
        <v>310</v>
      </c>
      <c r="J3" s="284"/>
      <c r="K3" s="308">
        <f>I142</f>
        <v>0</v>
      </c>
      <c r="L3" s="312"/>
    </row>
    <row r="4" spans="1:12" ht="99.75" customHeight="1" x14ac:dyDescent="0.2">
      <c r="A4" s="293" t="s">
        <v>171</v>
      </c>
      <c r="B4" s="285"/>
      <c r="C4" s="18"/>
      <c r="D4" s="287"/>
      <c r="E4" s="257" t="s">
        <v>157</v>
      </c>
      <c r="F4" s="285"/>
      <c r="G4" s="282">
        <f>E142+F142</f>
        <v>0</v>
      </c>
      <c r="H4" s="282"/>
      <c r="I4" s="283" t="s">
        <v>242</v>
      </c>
      <c r="J4" s="284"/>
      <c r="K4" s="313">
        <f>IF(J142=0,0,J142/G3)</f>
        <v>0</v>
      </c>
      <c r="L4" s="312"/>
    </row>
    <row r="5" spans="1:12" ht="101.25" customHeight="1" x14ac:dyDescent="0.2">
      <c r="A5" s="293" t="s">
        <v>172</v>
      </c>
      <c r="B5" s="285"/>
      <c r="C5" s="18"/>
      <c r="D5" s="287"/>
      <c r="E5" s="257" t="s">
        <v>177</v>
      </c>
      <c r="F5" s="285"/>
      <c r="G5" s="282">
        <f>G142+H142+I142+J142</f>
        <v>0</v>
      </c>
      <c r="H5" s="282"/>
      <c r="I5" s="283" t="s">
        <v>243</v>
      </c>
      <c r="J5" s="284"/>
      <c r="K5" s="313">
        <f>IF((K138+K139+K140+K141)=0,0,(K138+K139+K140+K141)/G3)</f>
        <v>0</v>
      </c>
      <c r="L5" s="312"/>
    </row>
    <row r="6" spans="1:12" ht="99.75" customHeight="1" x14ac:dyDescent="0.3">
      <c r="A6" s="283" t="s">
        <v>240</v>
      </c>
      <c r="B6" s="301"/>
      <c r="C6" s="19"/>
      <c r="D6" s="287"/>
      <c r="E6" s="257" t="s">
        <v>208</v>
      </c>
      <c r="F6" s="285"/>
      <c r="G6" s="282">
        <f>E142+G142</f>
        <v>0</v>
      </c>
      <c r="H6" s="282"/>
      <c r="I6" s="257" t="s">
        <v>244</v>
      </c>
      <c r="J6" s="304"/>
      <c r="K6" s="313">
        <f>IF((K19+K20)=0,0,(K19+K20)/G3)</f>
        <v>0</v>
      </c>
      <c r="L6" s="312"/>
    </row>
    <row r="7" spans="1:12" ht="13.5" customHeight="1" x14ac:dyDescent="0.2">
      <c r="A7" s="20"/>
      <c r="B7" s="21"/>
      <c r="C7" s="21"/>
      <c r="D7" s="22"/>
      <c r="E7" s="23"/>
      <c r="F7" s="24"/>
      <c r="G7" s="24"/>
      <c r="H7" s="24"/>
      <c r="I7" s="24"/>
      <c r="J7" s="24"/>
      <c r="K7" s="314"/>
      <c r="L7" s="314"/>
    </row>
    <row r="8" spans="1:12" ht="39.75" customHeight="1" x14ac:dyDescent="0.2">
      <c r="A8" s="303" t="s">
        <v>159</v>
      </c>
      <c r="B8" s="302" t="s">
        <v>160</v>
      </c>
      <c r="C8" s="297"/>
      <c r="D8" s="297"/>
      <c r="E8" s="300" t="str">
        <f>IF(AND(C4="",C5="",C6=""),"",IF(C4="",IF(C5="","le nem vonható áfa értékkel növelt ár (Ft)","bruttó ár (Ft)"),"nettó ár (Ft)"))</f>
        <v/>
      </c>
      <c r="F8" s="258"/>
      <c r="G8" s="258"/>
      <c r="H8" s="258"/>
      <c r="I8" s="258"/>
      <c r="J8" s="258"/>
      <c r="K8" s="300" t="s">
        <v>107</v>
      </c>
      <c r="L8" s="298" t="s">
        <v>176</v>
      </c>
    </row>
    <row r="9" spans="1:12" s="3" customFormat="1" ht="63" customHeight="1" x14ac:dyDescent="0.2">
      <c r="A9" s="166"/>
      <c r="B9" s="297"/>
      <c r="C9" s="297"/>
      <c r="D9" s="297"/>
      <c r="E9" s="294" t="s">
        <v>157</v>
      </c>
      <c r="F9" s="295"/>
      <c r="G9" s="294" t="s">
        <v>177</v>
      </c>
      <c r="H9" s="295"/>
      <c r="I9" s="295"/>
      <c r="J9" s="295"/>
      <c r="K9" s="258"/>
      <c r="L9" s="299"/>
    </row>
    <row r="10" spans="1:12" ht="66.75" customHeight="1" x14ac:dyDescent="0.2">
      <c r="A10" s="166"/>
      <c r="B10" s="297"/>
      <c r="C10" s="297"/>
      <c r="D10" s="297"/>
      <c r="E10" s="25" t="s">
        <v>178</v>
      </c>
      <c r="F10" s="26" t="s">
        <v>179</v>
      </c>
      <c r="G10" s="25" t="s">
        <v>178</v>
      </c>
      <c r="H10" s="26" t="s">
        <v>179</v>
      </c>
      <c r="I10" s="27" t="s">
        <v>181</v>
      </c>
      <c r="J10" s="28" t="s">
        <v>180</v>
      </c>
      <c r="K10" s="258"/>
      <c r="L10" s="299"/>
    </row>
    <row r="11" spans="1:12" ht="60" customHeight="1" x14ac:dyDescent="0.2">
      <c r="A11" s="52">
        <v>1</v>
      </c>
      <c r="B11" s="257" t="s">
        <v>109</v>
      </c>
      <c r="C11" s="258"/>
      <c r="D11" s="258"/>
      <c r="E11" s="42"/>
      <c r="F11" s="43"/>
      <c r="G11" s="42"/>
      <c r="H11" s="43"/>
      <c r="I11" s="44"/>
      <c r="J11" s="45"/>
      <c r="K11" s="30">
        <f>SUM(E11:J11)</f>
        <v>0</v>
      </c>
      <c r="L11" s="31"/>
    </row>
    <row r="12" spans="1:12" ht="60" customHeight="1" x14ac:dyDescent="0.2">
      <c r="A12" s="52">
        <v>2</v>
      </c>
      <c r="B12" s="257" t="s">
        <v>70</v>
      </c>
      <c r="C12" s="258"/>
      <c r="D12" s="258"/>
      <c r="E12" s="42"/>
      <c r="F12" s="43"/>
      <c r="G12" s="42"/>
      <c r="H12" s="43"/>
      <c r="I12" s="44"/>
      <c r="J12" s="45"/>
      <c r="K12" s="30">
        <f t="shared" ref="K12:K76" si="0">SUM(E12:J12)</f>
        <v>0</v>
      </c>
      <c r="L12" s="31"/>
    </row>
    <row r="13" spans="1:12" ht="60" customHeight="1" x14ac:dyDescent="0.2">
      <c r="A13" s="52">
        <v>3</v>
      </c>
      <c r="B13" s="257" t="s">
        <v>7</v>
      </c>
      <c r="C13" s="258"/>
      <c r="D13" s="258"/>
      <c r="E13" s="42"/>
      <c r="F13" s="43"/>
      <c r="G13" s="42"/>
      <c r="H13" s="43"/>
      <c r="I13" s="44"/>
      <c r="J13" s="45"/>
      <c r="K13" s="30">
        <f t="shared" si="0"/>
        <v>0</v>
      </c>
      <c r="L13" s="31"/>
    </row>
    <row r="14" spans="1:12" ht="60" customHeight="1" x14ac:dyDescent="0.2">
      <c r="A14" s="52">
        <v>4</v>
      </c>
      <c r="B14" s="257" t="s">
        <v>210</v>
      </c>
      <c r="C14" s="258"/>
      <c r="D14" s="258"/>
      <c r="E14" s="42"/>
      <c r="F14" s="43"/>
      <c r="G14" s="42"/>
      <c r="H14" s="43"/>
      <c r="I14" s="44"/>
      <c r="J14" s="45"/>
      <c r="K14" s="30">
        <f>SUM(E14:J14)</f>
        <v>0</v>
      </c>
      <c r="L14" s="31"/>
    </row>
    <row r="15" spans="1:12" ht="60" customHeight="1" x14ac:dyDescent="0.2">
      <c r="A15" s="52">
        <v>5</v>
      </c>
      <c r="B15" s="257" t="s">
        <v>124</v>
      </c>
      <c r="C15" s="258"/>
      <c r="D15" s="258"/>
      <c r="E15" s="42"/>
      <c r="F15" s="43"/>
      <c r="G15" s="42"/>
      <c r="H15" s="43"/>
      <c r="I15" s="44"/>
      <c r="J15" s="45"/>
      <c r="K15" s="30">
        <f t="shared" si="0"/>
        <v>0</v>
      </c>
      <c r="L15" s="31"/>
    </row>
    <row r="16" spans="1:12" ht="60" customHeight="1" x14ac:dyDescent="0.2">
      <c r="A16" s="52">
        <v>6</v>
      </c>
      <c r="B16" s="257" t="s">
        <v>73</v>
      </c>
      <c r="C16" s="258"/>
      <c r="D16" s="258"/>
      <c r="E16" s="42"/>
      <c r="F16" s="43"/>
      <c r="G16" s="42"/>
      <c r="H16" s="43"/>
      <c r="I16" s="44"/>
      <c r="J16" s="45"/>
      <c r="K16" s="30">
        <f t="shared" si="0"/>
        <v>0</v>
      </c>
      <c r="L16" s="31"/>
    </row>
    <row r="17" spans="1:12" ht="60" customHeight="1" x14ac:dyDescent="0.2">
      <c r="A17" s="52">
        <v>7</v>
      </c>
      <c r="B17" s="257" t="s">
        <v>211</v>
      </c>
      <c r="C17" s="258"/>
      <c r="D17" s="258"/>
      <c r="E17" s="42"/>
      <c r="F17" s="43"/>
      <c r="G17" s="42"/>
      <c r="H17" s="43"/>
      <c r="I17" s="44"/>
      <c r="J17" s="45"/>
      <c r="K17" s="30">
        <f>SUM(E17:J17)</f>
        <v>0</v>
      </c>
      <c r="L17" s="31"/>
    </row>
    <row r="18" spans="1:12" ht="60" customHeight="1" x14ac:dyDescent="0.2">
      <c r="A18" s="52">
        <v>8</v>
      </c>
      <c r="B18" s="257" t="s">
        <v>8</v>
      </c>
      <c r="C18" s="258"/>
      <c r="D18" s="258"/>
      <c r="E18" s="42"/>
      <c r="F18" s="43"/>
      <c r="G18" s="42"/>
      <c r="H18" s="43"/>
      <c r="I18" s="44"/>
      <c r="J18" s="45"/>
      <c r="K18" s="30">
        <f t="shared" si="0"/>
        <v>0</v>
      </c>
      <c r="L18" s="31"/>
    </row>
    <row r="19" spans="1:12" ht="60" customHeight="1" x14ac:dyDescent="0.2">
      <c r="A19" s="52">
        <v>9</v>
      </c>
      <c r="B19" s="257" t="s">
        <v>1</v>
      </c>
      <c r="C19" s="258"/>
      <c r="D19" s="258"/>
      <c r="E19" s="42"/>
      <c r="F19" s="43"/>
      <c r="G19" s="42"/>
      <c r="H19" s="43"/>
      <c r="I19" s="44"/>
      <c r="J19" s="45"/>
      <c r="K19" s="30">
        <f t="shared" si="0"/>
        <v>0</v>
      </c>
      <c r="L19" s="31"/>
    </row>
    <row r="20" spans="1:12" ht="60" customHeight="1" x14ac:dyDescent="0.2">
      <c r="A20" s="52">
        <v>10</v>
      </c>
      <c r="B20" s="257" t="s">
        <v>9</v>
      </c>
      <c r="C20" s="258"/>
      <c r="D20" s="258"/>
      <c r="E20" s="42"/>
      <c r="F20" s="43"/>
      <c r="G20" s="42"/>
      <c r="H20" s="43"/>
      <c r="I20" s="44"/>
      <c r="J20" s="45"/>
      <c r="K20" s="30">
        <f t="shared" si="0"/>
        <v>0</v>
      </c>
      <c r="L20" s="31"/>
    </row>
    <row r="21" spans="1:12" ht="60" customHeight="1" x14ac:dyDescent="0.2">
      <c r="A21" s="52">
        <v>11</v>
      </c>
      <c r="B21" s="257" t="s">
        <v>2</v>
      </c>
      <c r="C21" s="258"/>
      <c r="D21" s="258"/>
      <c r="E21" s="42"/>
      <c r="F21" s="43"/>
      <c r="G21" s="42"/>
      <c r="H21" s="43"/>
      <c r="I21" s="44"/>
      <c r="J21" s="45"/>
      <c r="K21" s="30">
        <f t="shared" si="0"/>
        <v>0</v>
      </c>
      <c r="L21" s="31"/>
    </row>
    <row r="22" spans="1:12" ht="60" customHeight="1" x14ac:dyDescent="0.2">
      <c r="A22" s="52">
        <v>12</v>
      </c>
      <c r="B22" s="257" t="s">
        <v>74</v>
      </c>
      <c r="C22" s="258"/>
      <c r="D22" s="258"/>
      <c r="E22" s="42"/>
      <c r="F22" s="43"/>
      <c r="G22" s="42"/>
      <c r="H22" s="43"/>
      <c r="I22" s="44"/>
      <c r="J22" s="45"/>
      <c r="K22" s="30">
        <f t="shared" si="0"/>
        <v>0</v>
      </c>
      <c r="L22" s="31"/>
    </row>
    <row r="23" spans="1:12" ht="60" customHeight="1" x14ac:dyDescent="0.2">
      <c r="A23" s="52">
        <v>13</v>
      </c>
      <c r="B23" s="257" t="s">
        <v>188</v>
      </c>
      <c r="C23" s="258"/>
      <c r="D23" s="258"/>
      <c r="E23" s="42"/>
      <c r="F23" s="43"/>
      <c r="G23" s="42"/>
      <c r="H23" s="43"/>
      <c r="I23" s="44"/>
      <c r="J23" s="45"/>
      <c r="K23" s="30">
        <f t="shared" si="0"/>
        <v>0</v>
      </c>
      <c r="L23" s="31"/>
    </row>
    <row r="24" spans="1:12" ht="60" customHeight="1" x14ac:dyDescent="0.2">
      <c r="A24" s="52">
        <v>14</v>
      </c>
      <c r="B24" s="257" t="s">
        <v>10</v>
      </c>
      <c r="C24" s="258"/>
      <c r="D24" s="258"/>
      <c r="E24" s="42"/>
      <c r="F24" s="43"/>
      <c r="G24" s="42"/>
      <c r="H24" s="43"/>
      <c r="I24" s="44"/>
      <c r="J24" s="45"/>
      <c r="K24" s="30">
        <f t="shared" si="0"/>
        <v>0</v>
      </c>
      <c r="L24" s="31"/>
    </row>
    <row r="25" spans="1:12" ht="60" customHeight="1" x14ac:dyDescent="0.2">
      <c r="A25" s="52">
        <v>15</v>
      </c>
      <c r="B25" s="257" t="s">
        <v>6</v>
      </c>
      <c r="C25" s="258"/>
      <c r="D25" s="258"/>
      <c r="E25" s="42"/>
      <c r="F25" s="43"/>
      <c r="G25" s="42"/>
      <c r="H25" s="43"/>
      <c r="I25" s="44"/>
      <c r="J25" s="45"/>
      <c r="K25" s="30">
        <f t="shared" si="0"/>
        <v>0</v>
      </c>
      <c r="L25" s="31"/>
    </row>
    <row r="26" spans="1:12" ht="60" customHeight="1" x14ac:dyDescent="0.2">
      <c r="A26" s="52">
        <v>16</v>
      </c>
      <c r="B26" s="257" t="s">
        <v>11</v>
      </c>
      <c r="C26" s="258"/>
      <c r="D26" s="258"/>
      <c r="E26" s="42"/>
      <c r="F26" s="43"/>
      <c r="G26" s="42"/>
      <c r="H26" s="43"/>
      <c r="I26" s="44"/>
      <c r="J26" s="45"/>
      <c r="K26" s="30">
        <f t="shared" si="0"/>
        <v>0</v>
      </c>
      <c r="L26" s="31"/>
    </row>
    <row r="27" spans="1:12" ht="60" customHeight="1" x14ac:dyDescent="0.2">
      <c r="A27" s="52">
        <v>17</v>
      </c>
      <c r="B27" s="257" t="s">
        <v>14</v>
      </c>
      <c r="C27" s="258"/>
      <c r="D27" s="258"/>
      <c r="E27" s="42"/>
      <c r="F27" s="43"/>
      <c r="G27" s="42"/>
      <c r="H27" s="43"/>
      <c r="I27" s="44"/>
      <c r="J27" s="45"/>
      <c r="K27" s="30">
        <f t="shared" si="0"/>
        <v>0</v>
      </c>
      <c r="L27" s="31"/>
    </row>
    <row r="28" spans="1:12" ht="60" customHeight="1" x14ac:dyDescent="0.2">
      <c r="A28" s="52">
        <v>18</v>
      </c>
      <c r="B28" s="257" t="s">
        <v>115</v>
      </c>
      <c r="C28" s="258"/>
      <c r="D28" s="258"/>
      <c r="E28" s="42"/>
      <c r="F28" s="43"/>
      <c r="G28" s="42"/>
      <c r="H28" s="43"/>
      <c r="I28" s="44"/>
      <c r="J28" s="45"/>
      <c r="K28" s="30">
        <f t="shared" si="0"/>
        <v>0</v>
      </c>
      <c r="L28" s="31"/>
    </row>
    <row r="29" spans="1:12" ht="60.75" customHeight="1" x14ac:dyDescent="0.2">
      <c r="A29" s="52">
        <v>19</v>
      </c>
      <c r="B29" s="257" t="s">
        <v>3</v>
      </c>
      <c r="C29" s="258"/>
      <c r="D29" s="258"/>
      <c r="E29" s="42"/>
      <c r="F29" s="43"/>
      <c r="G29" s="42"/>
      <c r="H29" s="43"/>
      <c r="I29" s="44"/>
      <c r="J29" s="45"/>
      <c r="K29" s="30">
        <f t="shared" si="0"/>
        <v>0</v>
      </c>
      <c r="L29" s="31"/>
    </row>
    <row r="30" spans="1:12" ht="58.5" customHeight="1" x14ac:dyDescent="0.2">
      <c r="A30" s="52">
        <v>20</v>
      </c>
      <c r="B30" s="257" t="s">
        <v>4</v>
      </c>
      <c r="C30" s="258"/>
      <c r="D30" s="258"/>
      <c r="E30" s="42"/>
      <c r="F30" s="43"/>
      <c r="G30" s="42"/>
      <c r="H30" s="43"/>
      <c r="I30" s="44"/>
      <c r="J30" s="45"/>
      <c r="K30" s="30">
        <f t="shared" si="0"/>
        <v>0</v>
      </c>
      <c r="L30" s="31"/>
    </row>
    <row r="31" spans="1:12" ht="60" customHeight="1" x14ac:dyDescent="0.2">
      <c r="A31" s="52">
        <v>21</v>
      </c>
      <c r="B31" s="257" t="s">
        <v>84</v>
      </c>
      <c r="C31" s="258"/>
      <c r="D31" s="258"/>
      <c r="E31" s="42"/>
      <c r="F31" s="43"/>
      <c r="G31" s="42"/>
      <c r="H31" s="43"/>
      <c r="I31" s="44"/>
      <c r="J31" s="45"/>
      <c r="K31" s="30">
        <f t="shared" si="0"/>
        <v>0</v>
      </c>
      <c r="L31" s="31"/>
    </row>
    <row r="32" spans="1:12" ht="60" customHeight="1" x14ac:dyDescent="0.2">
      <c r="A32" s="52">
        <v>22</v>
      </c>
      <c r="B32" s="257" t="s">
        <v>75</v>
      </c>
      <c r="C32" s="258"/>
      <c r="D32" s="258"/>
      <c r="E32" s="42"/>
      <c r="F32" s="43"/>
      <c r="G32" s="42"/>
      <c r="H32" s="43"/>
      <c r="I32" s="44"/>
      <c r="J32" s="45"/>
      <c r="K32" s="30">
        <f t="shared" si="0"/>
        <v>0</v>
      </c>
      <c r="L32" s="31"/>
    </row>
    <row r="33" spans="1:12" ht="60" customHeight="1" x14ac:dyDescent="0.2">
      <c r="A33" s="52">
        <v>23</v>
      </c>
      <c r="B33" s="257" t="s">
        <v>12</v>
      </c>
      <c r="C33" s="258"/>
      <c r="D33" s="258"/>
      <c r="E33" s="42"/>
      <c r="F33" s="43"/>
      <c r="G33" s="42"/>
      <c r="H33" s="43"/>
      <c r="I33" s="44"/>
      <c r="J33" s="45"/>
      <c r="K33" s="30">
        <f t="shared" si="0"/>
        <v>0</v>
      </c>
      <c r="L33" s="31"/>
    </row>
    <row r="34" spans="1:12" ht="60" customHeight="1" x14ac:dyDescent="0.2">
      <c r="A34" s="52">
        <v>24</v>
      </c>
      <c r="B34" s="257" t="s">
        <v>13</v>
      </c>
      <c r="C34" s="258"/>
      <c r="D34" s="258"/>
      <c r="E34" s="42"/>
      <c r="F34" s="43"/>
      <c r="G34" s="42"/>
      <c r="H34" s="43"/>
      <c r="I34" s="44"/>
      <c r="J34" s="45"/>
      <c r="K34" s="30">
        <f t="shared" si="0"/>
        <v>0</v>
      </c>
      <c r="L34" s="31"/>
    </row>
    <row r="35" spans="1:12" ht="60" customHeight="1" x14ac:dyDescent="0.2">
      <c r="A35" s="52">
        <v>25</v>
      </c>
      <c r="B35" s="257" t="s">
        <v>76</v>
      </c>
      <c r="C35" s="258"/>
      <c r="D35" s="258"/>
      <c r="E35" s="42"/>
      <c r="F35" s="43"/>
      <c r="G35" s="42"/>
      <c r="H35" s="43"/>
      <c r="I35" s="44"/>
      <c r="J35" s="45"/>
      <c r="K35" s="30">
        <f t="shared" si="0"/>
        <v>0</v>
      </c>
      <c r="L35" s="31"/>
    </row>
    <row r="36" spans="1:12" ht="60" customHeight="1" x14ac:dyDescent="0.2">
      <c r="A36" s="52">
        <v>26</v>
      </c>
      <c r="B36" s="257" t="s">
        <v>189</v>
      </c>
      <c r="C36" s="258"/>
      <c r="D36" s="258"/>
      <c r="E36" s="42"/>
      <c r="F36" s="43"/>
      <c r="G36" s="42"/>
      <c r="H36" s="43"/>
      <c r="I36" s="44"/>
      <c r="J36" s="45"/>
      <c r="K36" s="30">
        <f t="shared" si="0"/>
        <v>0</v>
      </c>
      <c r="L36" s="31"/>
    </row>
    <row r="37" spans="1:12" ht="60" customHeight="1" x14ac:dyDescent="0.2">
      <c r="A37" s="52">
        <v>27</v>
      </c>
      <c r="B37" s="257" t="s">
        <v>16</v>
      </c>
      <c r="C37" s="258"/>
      <c r="D37" s="258"/>
      <c r="E37" s="42"/>
      <c r="F37" s="43"/>
      <c r="G37" s="42"/>
      <c r="H37" s="43"/>
      <c r="I37" s="44"/>
      <c r="J37" s="45"/>
      <c r="K37" s="30">
        <f t="shared" si="0"/>
        <v>0</v>
      </c>
      <c r="L37" s="31"/>
    </row>
    <row r="38" spans="1:12" ht="60" customHeight="1" x14ac:dyDescent="0.2">
      <c r="A38" s="52">
        <v>28</v>
      </c>
      <c r="B38" s="257" t="s">
        <v>17</v>
      </c>
      <c r="C38" s="258"/>
      <c r="D38" s="258"/>
      <c r="E38" s="42"/>
      <c r="F38" s="43"/>
      <c r="G38" s="42"/>
      <c r="H38" s="43"/>
      <c r="I38" s="44"/>
      <c r="J38" s="45"/>
      <c r="K38" s="30">
        <f t="shared" si="0"/>
        <v>0</v>
      </c>
      <c r="L38" s="31"/>
    </row>
    <row r="39" spans="1:12" ht="60" customHeight="1" x14ac:dyDescent="0.2">
      <c r="A39" s="52">
        <v>29</v>
      </c>
      <c r="B39" s="257" t="s">
        <v>18</v>
      </c>
      <c r="C39" s="258"/>
      <c r="D39" s="258"/>
      <c r="E39" s="42"/>
      <c r="F39" s="43"/>
      <c r="G39" s="42"/>
      <c r="H39" s="43"/>
      <c r="I39" s="44"/>
      <c r="J39" s="45"/>
      <c r="K39" s="30">
        <f t="shared" si="0"/>
        <v>0</v>
      </c>
      <c r="L39" s="31"/>
    </row>
    <row r="40" spans="1:12" ht="60" customHeight="1" x14ac:dyDescent="0.2">
      <c r="A40" s="52">
        <v>30</v>
      </c>
      <c r="B40" s="257" t="s">
        <v>116</v>
      </c>
      <c r="C40" s="258"/>
      <c r="D40" s="258"/>
      <c r="E40" s="42"/>
      <c r="F40" s="43"/>
      <c r="G40" s="42"/>
      <c r="H40" s="43"/>
      <c r="I40" s="44"/>
      <c r="J40" s="45"/>
      <c r="K40" s="30">
        <f t="shared" si="0"/>
        <v>0</v>
      </c>
      <c r="L40" s="31"/>
    </row>
    <row r="41" spans="1:12" ht="60" customHeight="1" x14ac:dyDescent="0.2">
      <c r="A41" s="52">
        <v>31</v>
      </c>
      <c r="B41" s="257" t="s">
        <v>78</v>
      </c>
      <c r="C41" s="258"/>
      <c r="D41" s="258"/>
      <c r="E41" s="42"/>
      <c r="F41" s="43"/>
      <c r="G41" s="42"/>
      <c r="H41" s="43"/>
      <c r="I41" s="44"/>
      <c r="J41" s="45"/>
      <c r="K41" s="30">
        <f t="shared" si="0"/>
        <v>0</v>
      </c>
      <c r="L41" s="31"/>
    </row>
    <row r="42" spans="1:12" ht="60" customHeight="1" x14ac:dyDescent="0.2">
      <c r="A42" s="52">
        <v>32</v>
      </c>
      <c r="B42" s="257" t="s">
        <v>19</v>
      </c>
      <c r="C42" s="258"/>
      <c r="D42" s="258"/>
      <c r="E42" s="42"/>
      <c r="F42" s="43"/>
      <c r="G42" s="42"/>
      <c r="H42" s="43"/>
      <c r="I42" s="44"/>
      <c r="J42" s="45"/>
      <c r="K42" s="30">
        <f t="shared" si="0"/>
        <v>0</v>
      </c>
      <c r="L42" s="31"/>
    </row>
    <row r="43" spans="1:12" ht="60" customHeight="1" x14ac:dyDescent="0.2">
      <c r="A43" s="52">
        <v>33</v>
      </c>
      <c r="B43" s="257" t="s">
        <v>77</v>
      </c>
      <c r="C43" s="258"/>
      <c r="D43" s="258"/>
      <c r="E43" s="42"/>
      <c r="F43" s="43"/>
      <c r="G43" s="42"/>
      <c r="H43" s="43"/>
      <c r="I43" s="44"/>
      <c r="J43" s="45"/>
      <c r="K43" s="30">
        <f t="shared" si="0"/>
        <v>0</v>
      </c>
      <c r="L43" s="31"/>
    </row>
    <row r="44" spans="1:12" ht="60" customHeight="1" x14ac:dyDescent="0.2">
      <c r="A44" s="52">
        <v>34</v>
      </c>
      <c r="B44" s="257" t="s">
        <v>20</v>
      </c>
      <c r="C44" s="258"/>
      <c r="D44" s="258"/>
      <c r="E44" s="42"/>
      <c r="F44" s="43"/>
      <c r="G44" s="42"/>
      <c r="H44" s="43"/>
      <c r="I44" s="44"/>
      <c r="J44" s="45"/>
      <c r="K44" s="30">
        <f t="shared" si="0"/>
        <v>0</v>
      </c>
      <c r="L44" s="31"/>
    </row>
    <row r="45" spans="1:12" ht="60" customHeight="1" x14ac:dyDescent="0.2">
      <c r="A45" s="52">
        <v>35</v>
      </c>
      <c r="B45" s="257" t="s">
        <v>71</v>
      </c>
      <c r="C45" s="258"/>
      <c r="D45" s="258"/>
      <c r="E45" s="42"/>
      <c r="F45" s="43"/>
      <c r="G45" s="42"/>
      <c r="H45" s="43"/>
      <c r="I45" s="44"/>
      <c r="J45" s="45"/>
      <c r="K45" s="30">
        <f t="shared" si="0"/>
        <v>0</v>
      </c>
      <c r="L45" s="31"/>
    </row>
    <row r="46" spans="1:12" ht="60" customHeight="1" x14ac:dyDescent="0.2">
      <c r="A46" s="52">
        <v>36</v>
      </c>
      <c r="B46" s="257" t="s">
        <v>21</v>
      </c>
      <c r="C46" s="258"/>
      <c r="D46" s="258"/>
      <c r="E46" s="42"/>
      <c r="F46" s="43"/>
      <c r="G46" s="42"/>
      <c r="H46" s="43"/>
      <c r="I46" s="44"/>
      <c r="J46" s="45"/>
      <c r="K46" s="30">
        <f t="shared" si="0"/>
        <v>0</v>
      </c>
      <c r="L46" s="31"/>
    </row>
    <row r="47" spans="1:12" ht="60" customHeight="1" x14ac:dyDescent="0.2">
      <c r="A47" s="52">
        <v>37</v>
      </c>
      <c r="B47" s="257" t="s">
        <v>79</v>
      </c>
      <c r="C47" s="258"/>
      <c r="D47" s="258"/>
      <c r="E47" s="42"/>
      <c r="F47" s="43"/>
      <c r="G47" s="42"/>
      <c r="H47" s="43"/>
      <c r="I47" s="44"/>
      <c r="J47" s="45"/>
      <c r="K47" s="30">
        <f t="shared" si="0"/>
        <v>0</v>
      </c>
      <c r="L47" s="31"/>
    </row>
    <row r="48" spans="1:12" ht="60" customHeight="1" x14ac:dyDescent="0.2">
      <c r="A48" s="52">
        <v>38</v>
      </c>
      <c r="B48" s="257" t="s">
        <v>82</v>
      </c>
      <c r="C48" s="258"/>
      <c r="D48" s="258"/>
      <c r="E48" s="42"/>
      <c r="F48" s="43"/>
      <c r="G48" s="42"/>
      <c r="H48" s="43"/>
      <c r="I48" s="44"/>
      <c r="J48" s="45"/>
      <c r="K48" s="30">
        <f t="shared" si="0"/>
        <v>0</v>
      </c>
      <c r="L48" s="31"/>
    </row>
    <row r="49" spans="1:12" ht="60" customHeight="1" x14ac:dyDescent="0.2">
      <c r="A49" s="52">
        <v>39</v>
      </c>
      <c r="B49" s="257" t="s">
        <v>80</v>
      </c>
      <c r="C49" s="258"/>
      <c r="D49" s="258"/>
      <c r="E49" s="42"/>
      <c r="F49" s="43"/>
      <c r="G49" s="42"/>
      <c r="H49" s="43"/>
      <c r="I49" s="44"/>
      <c r="J49" s="45"/>
      <c r="K49" s="30">
        <f t="shared" si="0"/>
        <v>0</v>
      </c>
      <c r="L49" s="31"/>
    </row>
    <row r="50" spans="1:12" ht="60" customHeight="1" x14ac:dyDescent="0.2">
      <c r="A50" s="52">
        <v>40</v>
      </c>
      <c r="B50" s="257" t="s">
        <v>23</v>
      </c>
      <c r="C50" s="258"/>
      <c r="D50" s="258"/>
      <c r="E50" s="42"/>
      <c r="F50" s="43"/>
      <c r="G50" s="42"/>
      <c r="H50" s="43"/>
      <c r="I50" s="44"/>
      <c r="J50" s="45"/>
      <c r="K50" s="30">
        <f t="shared" si="0"/>
        <v>0</v>
      </c>
      <c r="L50" s="31"/>
    </row>
    <row r="51" spans="1:12" ht="60" customHeight="1" x14ac:dyDescent="0.2">
      <c r="A51" s="52">
        <v>41</v>
      </c>
      <c r="B51" s="257" t="s">
        <v>81</v>
      </c>
      <c r="C51" s="258"/>
      <c r="D51" s="258"/>
      <c r="E51" s="42"/>
      <c r="F51" s="43"/>
      <c r="G51" s="42"/>
      <c r="H51" s="43"/>
      <c r="I51" s="44"/>
      <c r="J51" s="45"/>
      <c r="K51" s="30">
        <f t="shared" si="0"/>
        <v>0</v>
      </c>
      <c r="L51" s="31"/>
    </row>
    <row r="52" spans="1:12" ht="60" customHeight="1" x14ac:dyDescent="0.2">
      <c r="A52" s="52">
        <v>42</v>
      </c>
      <c r="B52" s="257" t="s">
        <v>24</v>
      </c>
      <c r="C52" s="258"/>
      <c r="D52" s="258"/>
      <c r="E52" s="42"/>
      <c r="F52" s="43"/>
      <c r="G52" s="42"/>
      <c r="H52" s="43"/>
      <c r="I52" s="44"/>
      <c r="J52" s="45"/>
      <c r="K52" s="30">
        <f t="shared" si="0"/>
        <v>0</v>
      </c>
      <c r="L52" s="31"/>
    </row>
    <row r="53" spans="1:12" ht="60" customHeight="1" x14ac:dyDescent="0.2">
      <c r="A53" s="52">
        <v>43</v>
      </c>
      <c r="B53" s="257" t="s">
        <v>25</v>
      </c>
      <c r="C53" s="258"/>
      <c r="D53" s="258"/>
      <c r="E53" s="42"/>
      <c r="F53" s="43"/>
      <c r="G53" s="42"/>
      <c r="H53" s="43"/>
      <c r="I53" s="44"/>
      <c r="J53" s="45"/>
      <c r="K53" s="30">
        <f t="shared" si="0"/>
        <v>0</v>
      </c>
      <c r="L53" s="31"/>
    </row>
    <row r="54" spans="1:12" ht="60" customHeight="1" x14ac:dyDescent="0.2">
      <c r="A54" s="52">
        <v>44</v>
      </c>
      <c r="B54" s="257" t="s">
        <v>26</v>
      </c>
      <c r="C54" s="258"/>
      <c r="D54" s="258"/>
      <c r="E54" s="42"/>
      <c r="F54" s="43"/>
      <c r="G54" s="42"/>
      <c r="H54" s="43"/>
      <c r="I54" s="44"/>
      <c r="J54" s="45"/>
      <c r="K54" s="30">
        <f t="shared" si="0"/>
        <v>0</v>
      </c>
      <c r="L54" s="31"/>
    </row>
    <row r="55" spans="1:12" ht="60" customHeight="1" x14ac:dyDescent="0.2">
      <c r="A55" s="52">
        <v>45</v>
      </c>
      <c r="B55" s="257" t="s">
        <v>28</v>
      </c>
      <c r="C55" s="258"/>
      <c r="D55" s="258"/>
      <c r="E55" s="42"/>
      <c r="F55" s="43"/>
      <c r="G55" s="42"/>
      <c r="H55" s="43"/>
      <c r="I55" s="44"/>
      <c r="J55" s="45"/>
      <c r="K55" s="30">
        <f t="shared" si="0"/>
        <v>0</v>
      </c>
      <c r="L55" s="31"/>
    </row>
    <row r="56" spans="1:12" ht="60" customHeight="1" x14ac:dyDescent="0.2">
      <c r="A56" s="52">
        <v>46</v>
      </c>
      <c r="B56" s="257" t="s">
        <v>190</v>
      </c>
      <c r="C56" s="258"/>
      <c r="D56" s="258"/>
      <c r="E56" s="42"/>
      <c r="F56" s="43"/>
      <c r="G56" s="42"/>
      <c r="H56" s="43"/>
      <c r="I56" s="44"/>
      <c r="J56" s="45"/>
      <c r="K56" s="30">
        <f t="shared" si="0"/>
        <v>0</v>
      </c>
      <c r="L56" s="31"/>
    </row>
    <row r="57" spans="1:12" ht="60" customHeight="1" x14ac:dyDescent="0.2">
      <c r="A57" s="52">
        <v>47</v>
      </c>
      <c r="B57" s="257" t="s">
        <v>29</v>
      </c>
      <c r="C57" s="258"/>
      <c r="D57" s="258"/>
      <c r="E57" s="42"/>
      <c r="F57" s="43"/>
      <c r="G57" s="42"/>
      <c r="H57" s="43"/>
      <c r="I57" s="44"/>
      <c r="J57" s="45"/>
      <c r="K57" s="30">
        <f t="shared" si="0"/>
        <v>0</v>
      </c>
      <c r="L57" s="31"/>
    </row>
    <row r="58" spans="1:12" ht="60" customHeight="1" x14ac:dyDescent="0.2">
      <c r="A58" s="52">
        <v>48</v>
      </c>
      <c r="B58" s="257" t="s">
        <v>30</v>
      </c>
      <c r="C58" s="258"/>
      <c r="D58" s="258"/>
      <c r="E58" s="42"/>
      <c r="F58" s="43"/>
      <c r="G58" s="42"/>
      <c r="H58" s="43"/>
      <c r="I58" s="44"/>
      <c r="J58" s="45"/>
      <c r="K58" s="30">
        <f t="shared" si="0"/>
        <v>0</v>
      </c>
      <c r="L58" s="31"/>
    </row>
    <row r="59" spans="1:12" ht="60" customHeight="1" x14ac:dyDescent="0.2">
      <c r="A59" s="52">
        <v>49</v>
      </c>
      <c r="B59" s="257" t="s">
        <v>191</v>
      </c>
      <c r="C59" s="258"/>
      <c r="D59" s="258"/>
      <c r="E59" s="42"/>
      <c r="F59" s="43"/>
      <c r="G59" s="42"/>
      <c r="H59" s="43"/>
      <c r="I59" s="44"/>
      <c r="J59" s="45"/>
      <c r="K59" s="30">
        <f t="shared" si="0"/>
        <v>0</v>
      </c>
      <c r="L59" s="31"/>
    </row>
    <row r="60" spans="1:12" ht="60" customHeight="1" x14ac:dyDescent="0.2">
      <c r="A60" s="52">
        <v>50</v>
      </c>
      <c r="B60" s="257" t="s">
        <v>27</v>
      </c>
      <c r="C60" s="258"/>
      <c r="D60" s="258"/>
      <c r="E60" s="42"/>
      <c r="F60" s="43"/>
      <c r="G60" s="42"/>
      <c r="H60" s="43"/>
      <c r="I60" s="44"/>
      <c r="J60" s="45"/>
      <c r="K60" s="30">
        <f t="shared" si="0"/>
        <v>0</v>
      </c>
      <c r="L60" s="31"/>
    </row>
    <row r="61" spans="1:12" ht="60" customHeight="1" x14ac:dyDescent="0.2">
      <c r="A61" s="52">
        <v>51</v>
      </c>
      <c r="B61" s="257" t="s">
        <v>31</v>
      </c>
      <c r="C61" s="258"/>
      <c r="D61" s="258"/>
      <c r="E61" s="42"/>
      <c r="F61" s="43"/>
      <c r="G61" s="42"/>
      <c r="H61" s="43"/>
      <c r="I61" s="44"/>
      <c r="J61" s="45"/>
      <c r="K61" s="30">
        <f t="shared" si="0"/>
        <v>0</v>
      </c>
      <c r="L61" s="31"/>
    </row>
    <row r="62" spans="1:12" ht="60" customHeight="1" x14ac:dyDescent="0.2">
      <c r="A62" s="52">
        <v>52</v>
      </c>
      <c r="B62" s="257" t="s">
        <v>32</v>
      </c>
      <c r="C62" s="258"/>
      <c r="D62" s="258"/>
      <c r="E62" s="42"/>
      <c r="F62" s="43"/>
      <c r="G62" s="42"/>
      <c r="H62" s="43"/>
      <c r="I62" s="44"/>
      <c r="J62" s="45"/>
      <c r="K62" s="30">
        <f t="shared" si="0"/>
        <v>0</v>
      </c>
      <c r="L62" s="31"/>
    </row>
    <row r="63" spans="1:12" ht="60" customHeight="1" x14ac:dyDescent="0.2">
      <c r="A63" s="52">
        <v>53</v>
      </c>
      <c r="B63" s="257" t="s">
        <v>33</v>
      </c>
      <c r="C63" s="258"/>
      <c r="D63" s="258"/>
      <c r="E63" s="42"/>
      <c r="F63" s="43"/>
      <c r="G63" s="42"/>
      <c r="H63" s="43"/>
      <c r="I63" s="44"/>
      <c r="J63" s="45"/>
      <c r="K63" s="30">
        <f t="shared" si="0"/>
        <v>0</v>
      </c>
      <c r="L63" s="31"/>
    </row>
    <row r="64" spans="1:12" ht="60" customHeight="1" x14ac:dyDescent="0.2">
      <c r="A64" s="52">
        <v>54</v>
      </c>
      <c r="B64" s="257" t="s">
        <v>83</v>
      </c>
      <c r="C64" s="258"/>
      <c r="D64" s="258"/>
      <c r="E64" s="42"/>
      <c r="F64" s="43"/>
      <c r="G64" s="42"/>
      <c r="H64" s="43"/>
      <c r="I64" s="44"/>
      <c r="J64" s="45"/>
      <c r="K64" s="30">
        <f t="shared" si="0"/>
        <v>0</v>
      </c>
      <c r="L64" s="31"/>
    </row>
    <row r="65" spans="1:12" ht="60" customHeight="1" x14ac:dyDescent="0.2">
      <c r="A65" s="52">
        <v>55</v>
      </c>
      <c r="B65" s="257" t="s">
        <v>34</v>
      </c>
      <c r="C65" s="258"/>
      <c r="D65" s="258"/>
      <c r="E65" s="42"/>
      <c r="F65" s="43"/>
      <c r="G65" s="42"/>
      <c r="H65" s="43"/>
      <c r="I65" s="44"/>
      <c r="J65" s="45"/>
      <c r="K65" s="30">
        <f t="shared" si="0"/>
        <v>0</v>
      </c>
      <c r="L65" s="31"/>
    </row>
    <row r="66" spans="1:12" ht="60" customHeight="1" x14ac:dyDescent="0.2">
      <c r="A66" s="52">
        <v>56</v>
      </c>
      <c r="B66" s="257" t="s">
        <v>35</v>
      </c>
      <c r="C66" s="258"/>
      <c r="D66" s="258"/>
      <c r="E66" s="42"/>
      <c r="F66" s="43"/>
      <c r="G66" s="42"/>
      <c r="H66" s="43"/>
      <c r="I66" s="44"/>
      <c r="J66" s="45"/>
      <c r="K66" s="30">
        <f t="shared" si="0"/>
        <v>0</v>
      </c>
      <c r="L66" s="31"/>
    </row>
    <row r="67" spans="1:12" ht="60" customHeight="1" x14ac:dyDescent="0.2">
      <c r="A67" s="52">
        <v>57</v>
      </c>
      <c r="B67" s="257" t="s">
        <v>36</v>
      </c>
      <c r="C67" s="258"/>
      <c r="D67" s="258"/>
      <c r="E67" s="42"/>
      <c r="F67" s="43"/>
      <c r="G67" s="42"/>
      <c r="H67" s="43"/>
      <c r="I67" s="44"/>
      <c r="J67" s="45"/>
      <c r="K67" s="30">
        <f t="shared" si="0"/>
        <v>0</v>
      </c>
      <c r="L67" s="31"/>
    </row>
    <row r="68" spans="1:12" ht="60" customHeight="1" x14ac:dyDescent="0.2">
      <c r="A68" s="52">
        <v>58</v>
      </c>
      <c r="B68" s="257" t="s">
        <v>37</v>
      </c>
      <c r="C68" s="258"/>
      <c r="D68" s="258"/>
      <c r="E68" s="42"/>
      <c r="F68" s="43"/>
      <c r="G68" s="42"/>
      <c r="H68" s="43"/>
      <c r="I68" s="44"/>
      <c r="J68" s="45"/>
      <c r="K68" s="30">
        <f t="shared" si="0"/>
        <v>0</v>
      </c>
      <c r="L68" s="31"/>
    </row>
    <row r="69" spans="1:12" ht="60" customHeight="1" x14ac:dyDescent="0.2">
      <c r="A69" s="52">
        <v>59</v>
      </c>
      <c r="B69" s="257" t="s">
        <v>192</v>
      </c>
      <c r="C69" s="258"/>
      <c r="D69" s="258"/>
      <c r="E69" s="42"/>
      <c r="F69" s="43"/>
      <c r="G69" s="42"/>
      <c r="H69" s="43"/>
      <c r="I69" s="44"/>
      <c r="J69" s="45"/>
      <c r="K69" s="30">
        <f t="shared" si="0"/>
        <v>0</v>
      </c>
      <c r="L69" s="31"/>
    </row>
    <row r="70" spans="1:12" ht="60" customHeight="1" x14ac:dyDescent="0.2">
      <c r="A70" s="52">
        <v>60</v>
      </c>
      <c r="B70" s="257" t="s">
        <v>119</v>
      </c>
      <c r="C70" s="258"/>
      <c r="D70" s="258"/>
      <c r="E70" s="42"/>
      <c r="F70" s="43"/>
      <c r="G70" s="42"/>
      <c r="H70" s="43"/>
      <c r="I70" s="44"/>
      <c r="J70" s="45"/>
      <c r="K70" s="30">
        <f t="shared" si="0"/>
        <v>0</v>
      </c>
      <c r="L70" s="31"/>
    </row>
    <row r="71" spans="1:12" ht="60" customHeight="1" x14ac:dyDescent="0.2">
      <c r="A71" s="52">
        <v>61</v>
      </c>
      <c r="B71" s="257" t="s">
        <v>118</v>
      </c>
      <c r="C71" s="258"/>
      <c r="D71" s="258"/>
      <c r="E71" s="42"/>
      <c r="F71" s="43"/>
      <c r="G71" s="42"/>
      <c r="H71" s="43"/>
      <c r="I71" s="44"/>
      <c r="J71" s="45"/>
      <c r="K71" s="30">
        <f t="shared" si="0"/>
        <v>0</v>
      </c>
      <c r="L71" s="31"/>
    </row>
    <row r="72" spans="1:12" ht="60" customHeight="1" x14ac:dyDescent="0.2">
      <c r="A72" s="52">
        <v>62</v>
      </c>
      <c r="B72" s="257" t="s">
        <v>38</v>
      </c>
      <c r="C72" s="258"/>
      <c r="D72" s="258"/>
      <c r="E72" s="42"/>
      <c r="F72" s="43"/>
      <c r="G72" s="42"/>
      <c r="H72" s="43"/>
      <c r="I72" s="44"/>
      <c r="J72" s="45"/>
      <c r="K72" s="30">
        <f t="shared" si="0"/>
        <v>0</v>
      </c>
      <c r="L72" s="31"/>
    </row>
    <row r="73" spans="1:12" ht="60" customHeight="1" x14ac:dyDescent="0.2">
      <c r="A73" s="52">
        <v>63</v>
      </c>
      <c r="B73" s="257" t="s">
        <v>39</v>
      </c>
      <c r="C73" s="258"/>
      <c r="D73" s="258"/>
      <c r="E73" s="42"/>
      <c r="F73" s="43"/>
      <c r="G73" s="42"/>
      <c r="H73" s="43"/>
      <c r="I73" s="44"/>
      <c r="J73" s="45"/>
      <c r="K73" s="30">
        <f t="shared" si="0"/>
        <v>0</v>
      </c>
      <c r="L73" s="31"/>
    </row>
    <row r="74" spans="1:12" ht="60" customHeight="1" x14ac:dyDescent="0.2">
      <c r="A74" s="52">
        <v>64</v>
      </c>
      <c r="B74" s="257" t="s">
        <v>40</v>
      </c>
      <c r="C74" s="258"/>
      <c r="D74" s="258"/>
      <c r="E74" s="42"/>
      <c r="F74" s="43"/>
      <c r="G74" s="42"/>
      <c r="H74" s="43"/>
      <c r="I74" s="44"/>
      <c r="J74" s="45"/>
      <c r="K74" s="30">
        <f t="shared" si="0"/>
        <v>0</v>
      </c>
      <c r="L74" s="31"/>
    </row>
    <row r="75" spans="1:12" ht="60" customHeight="1" x14ac:dyDescent="0.2">
      <c r="A75" s="52">
        <v>65</v>
      </c>
      <c r="B75" s="257" t="s">
        <v>104</v>
      </c>
      <c r="C75" s="258"/>
      <c r="D75" s="258"/>
      <c r="E75" s="42"/>
      <c r="F75" s="43"/>
      <c r="G75" s="42"/>
      <c r="H75" s="43"/>
      <c r="I75" s="44"/>
      <c r="J75" s="45"/>
      <c r="K75" s="30">
        <f t="shared" si="0"/>
        <v>0</v>
      </c>
      <c r="L75" s="31"/>
    </row>
    <row r="76" spans="1:12" ht="60" customHeight="1" x14ac:dyDescent="0.2">
      <c r="A76" s="52">
        <v>66</v>
      </c>
      <c r="B76" s="257" t="s">
        <v>117</v>
      </c>
      <c r="C76" s="258"/>
      <c r="D76" s="258"/>
      <c r="E76" s="42"/>
      <c r="F76" s="43"/>
      <c r="G76" s="42"/>
      <c r="H76" s="43"/>
      <c r="I76" s="44"/>
      <c r="J76" s="45"/>
      <c r="K76" s="30">
        <f t="shared" si="0"/>
        <v>0</v>
      </c>
      <c r="L76" s="31"/>
    </row>
    <row r="77" spans="1:12" ht="60" customHeight="1" x14ac:dyDescent="0.2">
      <c r="A77" s="52">
        <v>67</v>
      </c>
      <c r="B77" s="257" t="s">
        <v>41</v>
      </c>
      <c r="C77" s="258"/>
      <c r="D77" s="258"/>
      <c r="E77" s="42"/>
      <c r="F77" s="43"/>
      <c r="G77" s="42"/>
      <c r="H77" s="43"/>
      <c r="I77" s="44"/>
      <c r="J77" s="45"/>
      <c r="K77" s="30">
        <f t="shared" ref="K77:K138" si="1">SUM(E77:J77)</f>
        <v>0</v>
      </c>
      <c r="L77" s="31"/>
    </row>
    <row r="78" spans="1:12" ht="60" customHeight="1" x14ac:dyDescent="0.2">
      <c r="A78" s="52">
        <v>68</v>
      </c>
      <c r="B78" s="257" t="s">
        <v>42</v>
      </c>
      <c r="C78" s="258"/>
      <c r="D78" s="258"/>
      <c r="E78" s="42"/>
      <c r="F78" s="43"/>
      <c r="G78" s="42"/>
      <c r="H78" s="43"/>
      <c r="I78" s="44"/>
      <c r="J78" s="45"/>
      <c r="K78" s="30">
        <f t="shared" si="1"/>
        <v>0</v>
      </c>
      <c r="L78" s="31"/>
    </row>
    <row r="79" spans="1:12" ht="60" customHeight="1" x14ac:dyDescent="0.2">
      <c r="A79" s="52">
        <v>69</v>
      </c>
      <c r="B79" s="257" t="s">
        <v>43</v>
      </c>
      <c r="C79" s="258"/>
      <c r="D79" s="258"/>
      <c r="E79" s="42"/>
      <c r="F79" s="43"/>
      <c r="G79" s="42"/>
      <c r="H79" s="43"/>
      <c r="I79" s="44"/>
      <c r="J79" s="45"/>
      <c r="K79" s="30">
        <f t="shared" si="1"/>
        <v>0</v>
      </c>
      <c r="L79" s="31"/>
    </row>
    <row r="80" spans="1:12" ht="60" customHeight="1" x14ac:dyDescent="0.2">
      <c r="A80" s="52">
        <v>70</v>
      </c>
      <c r="B80" s="257" t="s">
        <v>125</v>
      </c>
      <c r="C80" s="258"/>
      <c r="D80" s="258"/>
      <c r="E80" s="42"/>
      <c r="F80" s="43"/>
      <c r="G80" s="42"/>
      <c r="H80" s="43"/>
      <c r="I80" s="44"/>
      <c r="J80" s="45"/>
      <c r="K80" s="30">
        <f t="shared" si="1"/>
        <v>0</v>
      </c>
      <c r="L80" s="31"/>
    </row>
    <row r="81" spans="1:12" ht="60" customHeight="1" x14ac:dyDescent="0.2">
      <c r="A81" s="52">
        <v>71</v>
      </c>
      <c r="B81" s="257" t="s">
        <v>44</v>
      </c>
      <c r="C81" s="258"/>
      <c r="D81" s="258"/>
      <c r="E81" s="42"/>
      <c r="F81" s="43"/>
      <c r="G81" s="42"/>
      <c r="H81" s="43"/>
      <c r="I81" s="44"/>
      <c r="J81" s="45"/>
      <c r="K81" s="30">
        <f t="shared" si="1"/>
        <v>0</v>
      </c>
      <c r="L81" s="31"/>
    </row>
    <row r="82" spans="1:12" ht="60" customHeight="1" x14ac:dyDescent="0.2">
      <c r="A82" s="52">
        <v>72</v>
      </c>
      <c r="B82" s="257" t="s">
        <v>45</v>
      </c>
      <c r="C82" s="258"/>
      <c r="D82" s="258"/>
      <c r="E82" s="42"/>
      <c r="F82" s="43"/>
      <c r="G82" s="42"/>
      <c r="H82" s="43"/>
      <c r="I82" s="44"/>
      <c r="J82" s="45"/>
      <c r="K82" s="30">
        <f t="shared" si="1"/>
        <v>0</v>
      </c>
      <c r="L82" s="31"/>
    </row>
    <row r="83" spans="1:12" ht="60" customHeight="1" x14ac:dyDescent="0.2">
      <c r="A83" s="52">
        <v>73</v>
      </c>
      <c r="B83" s="257" t="s">
        <v>87</v>
      </c>
      <c r="C83" s="258"/>
      <c r="D83" s="258"/>
      <c r="E83" s="42"/>
      <c r="F83" s="43"/>
      <c r="G83" s="42"/>
      <c r="H83" s="43"/>
      <c r="I83" s="44"/>
      <c r="J83" s="45"/>
      <c r="K83" s="30">
        <f t="shared" si="1"/>
        <v>0</v>
      </c>
      <c r="L83" s="31"/>
    </row>
    <row r="84" spans="1:12" ht="60" customHeight="1" x14ac:dyDescent="0.2">
      <c r="A84" s="52">
        <v>74</v>
      </c>
      <c r="B84" s="257" t="s">
        <v>88</v>
      </c>
      <c r="C84" s="258"/>
      <c r="D84" s="258"/>
      <c r="E84" s="42"/>
      <c r="F84" s="43"/>
      <c r="G84" s="42"/>
      <c r="H84" s="43"/>
      <c r="I84" s="44"/>
      <c r="J84" s="45"/>
      <c r="K84" s="30">
        <f t="shared" si="1"/>
        <v>0</v>
      </c>
      <c r="L84" s="31"/>
    </row>
    <row r="85" spans="1:12" ht="60" customHeight="1" x14ac:dyDescent="0.2">
      <c r="A85" s="52">
        <v>75</v>
      </c>
      <c r="B85" s="257" t="s">
        <v>89</v>
      </c>
      <c r="C85" s="258"/>
      <c r="D85" s="258"/>
      <c r="E85" s="42"/>
      <c r="F85" s="43"/>
      <c r="G85" s="42"/>
      <c r="H85" s="43"/>
      <c r="I85" s="44"/>
      <c r="J85" s="45"/>
      <c r="K85" s="30">
        <f t="shared" si="1"/>
        <v>0</v>
      </c>
      <c r="L85" s="31"/>
    </row>
    <row r="86" spans="1:12" ht="60" customHeight="1" x14ac:dyDescent="0.2">
      <c r="A86" s="52">
        <v>76</v>
      </c>
      <c r="B86" s="257" t="s">
        <v>333</v>
      </c>
      <c r="C86" s="258"/>
      <c r="D86" s="258"/>
      <c r="E86" s="42"/>
      <c r="F86" s="43"/>
      <c r="G86" s="42"/>
      <c r="H86" s="43"/>
      <c r="I86" s="44"/>
      <c r="J86" s="45"/>
      <c r="K86" s="30">
        <f t="shared" si="1"/>
        <v>0</v>
      </c>
      <c r="L86" s="31"/>
    </row>
    <row r="87" spans="1:12" ht="60" customHeight="1" x14ac:dyDescent="0.2">
      <c r="A87" s="52">
        <v>77</v>
      </c>
      <c r="B87" s="257" t="s">
        <v>49</v>
      </c>
      <c r="C87" s="258"/>
      <c r="D87" s="258"/>
      <c r="E87" s="42"/>
      <c r="F87" s="43"/>
      <c r="G87" s="42"/>
      <c r="H87" s="43"/>
      <c r="I87" s="44"/>
      <c r="J87" s="45"/>
      <c r="K87" s="30">
        <f t="shared" si="1"/>
        <v>0</v>
      </c>
      <c r="L87" s="31"/>
    </row>
    <row r="88" spans="1:12" ht="60" customHeight="1" x14ac:dyDescent="0.2">
      <c r="A88" s="52">
        <v>78</v>
      </c>
      <c r="B88" s="257" t="s">
        <v>46</v>
      </c>
      <c r="C88" s="258"/>
      <c r="D88" s="258"/>
      <c r="E88" s="42"/>
      <c r="F88" s="43"/>
      <c r="G88" s="42"/>
      <c r="H88" s="43"/>
      <c r="I88" s="44"/>
      <c r="J88" s="45"/>
      <c r="K88" s="30">
        <f t="shared" si="1"/>
        <v>0</v>
      </c>
      <c r="L88" s="31"/>
    </row>
    <row r="89" spans="1:12" ht="60" customHeight="1" x14ac:dyDescent="0.2">
      <c r="A89" s="52">
        <v>79</v>
      </c>
      <c r="B89" s="257" t="s">
        <v>193</v>
      </c>
      <c r="C89" s="258"/>
      <c r="D89" s="258"/>
      <c r="E89" s="42"/>
      <c r="F89" s="43"/>
      <c r="G89" s="42"/>
      <c r="H89" s="43"/>
      <c r="I89" s="44"/>
      <c r="J89" s="45"/>
      <c r="K89" s="30">
        <f t="shared" si="1"/>
        <v>0</v>
      </c>
      <c r="L89" s="31"/>
    </row>
    <row r="90" spans="1:12" ht="60" customHeight="1" x14ac:dyDescent="0.2">
      <c r="A90" s="52">
        <v>80</v>
      </c>
      <c r="B90" s="257" t="s">
        <v>47</v>
      </c>
      <c r="C90" s="258"/>
      <c r="D90" s="258"/>
      <c r="E90" s="42"/>
      <c r="F90" s="43"/>
      <c r="G90" s="42"/>
      <c r="H90" s="43"/>
      <c r="I90" s="44"/>
      <c r="J90" s="45"/>
      <c r="K90" s="30">
        <f t="shared" si="1"/>
        <v>0</v>
      </c>
      <c r="L90" s="31"/>
    </row>
    <row r="91" spans="1:12" ht="60" customHeight="1" x14ac:dyDescent="0.2">
      <c r="A91" s="52">
        <v>81</v>
      </c>
      <c r="B91" s="257" t="s">
        <v>105</v>
      </c>
      <c r="C91" s="258"/>
      <c r="D91" s="258"/>
      <c r="E91" s="42"/>
      <c r="F91" s="43"/>
      <c r="G91" s="42"/>
      <c r="H91" s="43"/>
      <c r="I91" s="44"/>
      <c r="J91" s="45"/>
      <c r="K91" s="30">
        <f t="shared" si="1"/>
        <v>0</v>
      </c>
      <c r="L91" s="31"/>
    </row>
    <row r="92" spans="1:12" ht="60" customHeight="1" x14ac:dyDescent="0.2">
      <c r="A92" s="52">
        <v>82</v>
      </c>
      <c r="B92" s="257" t="s">
        <v>48</v>
      </c>
      <c r="C92" s="258"/>
      <c r="D92" s="258"/>
      <c r="E92" s="42"/>
      <c r="F92" s="43"/>
      <c r="G92" s="42"/>
      <c r="H92" s="43"/>
      <c r="I92" s="44"/>
      <c r="J92" s="45"/>
      <c r="K92" s="30">
        <f t="shared" si="1"/>
        <v>0</v>
      </c>
      <c r="L92" s="31"/>
    </row>
    <row r="93" spans="1:12" ht="60" customHeight="1" x14ac:dyDescent="0.2">
      <c r="A93" s="52">
        <v>83</v>
      </c>
      <c r="B93" s="257" t="s">
        <v>90</v>
      </c>
      <c r="C93" s="258"/>
      <c r="D93" s="258"/>
      <c r="E93" s="42"/>
      <c r="F93" s="43"/>
      <c r="G93" s="42"/>
      <c r="H93" s="43"/>
      <c r="I93" s="44"/>
      <c r="J93" s="45"/>
      <c r="K93" s="30">
        <f t="shared" si="1"/>
        <v>0</v>
      </c>
      <c r="L93" s="31"/>
    </row>
    <row r="94" spans="1:12" ht="60" customHeight="1" x14ac:dyDescent="0.2">
      <c r="A94" s="52">
        <v>84</v>
      </c>
      <c r="B94" s="257" t="s">
        <v>50</v>
      </c>
      <c r="C94" s="258"/>
      <c r="D94" s="258"/>
      <c r="E94" s="42"/>
      <c r="F94" s="43"/>
      <c r="G94" s="42"/>
      <c r="H94" s="43"/>
      <c r="I94" s="44"/>
      <c r="J94" s="45"/>
      <c r="K94" s="30">
        <f t="shared" si="1"/>
        <v>0</v>
      </c>
      <c r="L94" s="31"/>
    </row>
    <row r="95" spans="1:12" ht="60" customHeight="1" x14ac:dyDescent="0.2">
      <c r="A95" s="52">
        <v>85</v>
      </c>
      <c r="B95" s="257" t="s">
        <v>120</v>
      </c>
      <c r="C95" s="258"/>
      <c r="D95" s="258"/>
      <c r="E95" s="42"/>
      <c r="F95" s="43"/>
      <c r="G95" s="42"/>
      <c r="H95" s="43"/>
      <c r="I95" s="44"/>
      <c r="J95" s="45"/>
      <c r="K95" s="30">
        <f t="shared" si="1"/>
        <v>0</v>
      </c>
      <c r="L95" s="31"/>
    </row>
    <row r="96" spans="1:12" ht="60" customHeight="1" x14ac:dyDescent="0.2">
      <c r="A96" s="52">
        <v>86</v>
      </c>
      <c r="B96" s="257" t="s">
        <v>51</v>
      </c>
      <c r="C96" s="258"/>
      <c r="D96" s="258"/>
      <c r="E96" s="42"/>
      <c r="F96" s="43"/>
      <c r="G96" s="42"/>
      <c r="H96" s="43"/>
      <c r="I96" s="44"/>
      <c r="J96" s="45"/>
      <c r="K96" s="30">
        <f t="shared" si="1"/>
        <v>0</v>
      </c>
      <c r="L96" s="31"/>
    </row>
    <row r="97" spans="1:12" ht="60" customHeight="1" x14ac:dyDescent="0.2">
      <c r="A97" s="52">
        <v>87</v>
      </c>
      <c r="B97" s="257" t="s">
        <v>52</v>
      </c>
      <c r="C97" s="258"/>
      <c r="D97" s="258"/>
      <c r="E97" s="42"/>
      <c r="F97" s="43"/>
      <c r="G97" s="42"/>
      <c r="H97" s="43"/>
      <c r="I97" s="44"/>
      <c r="J97" s="45"/>
      <c r="K97" s="30">
        <f t="shared" si="1"/>
        <v>0</v>
      </c>
      <c r="L97" s="31"/>
    </row>
    <row r="98" spans="1:12" ht="60" customHeight="1" x14ac:dyDescent="0.2">
      <c r="A98" s="52">
        <v>88</v>
      </c>
      <c r="B98" s="257" t="s">
        <v>53</v>
      </c>
      <c r="C98" s="258"/>
      <c r="D98" s="258"/>
      <c r="E98" s="42"/>
      <c r="F98" s="43"/>
      <c r="G98" s="42"/>
      <c r="H98" s="43"/>
      <c r="I98" s="44"/>
      <c r="J98" s="45"/>
      <c r="K98" s="30">
        <f t="shared" si="1"/>
        <v>0</v>
      </c>
      <c r="L98" s="31"/>
    </row>
    <row r="99" spans="1:12" ht="60" customHeight="1" x14ac:dyDescent="0.2">
      <c r="A99" s="52">
        <v>89</v>
      </c>
      <c r="B99" s="257" t="s">
        <v>54</v>
      </c>
      <c r="C99" s="258"/>
      <c r="D99" s="258"/>
      <c r="E99" s="42"/>
      <c r="F99" s="43"/>
      <c r="G99" s="42"/>
      <c r="H99" s="43"/>
      <c r="I99" s="44"/>
      <c r="J99" s="45"/>
      <c r="K99" s="30">
        <f t="shared" si="1"/>
        <v>0</v>
      </c>
      <c r="L99" s="31"/>
    </row>
    <row r="100" spans="1:12" ht="60" customHeight="1" x14ac:dyDescent="0.2">
      <c r="A100" s="52">
        <v>90</v>
      </c>
      <c r="B100" s="257" t="s">
        <v>5</v>
      </c>
      <c r="C100" s="258"/>
      <c r="D100" s="258"/>
      <c r="E100" s="42"/>
      <c r="F100" s="43"/>
      <c r="G100" s="42"/>
      <c r="H100" s="43"/>
      <c r="I100" s="44"/>
      <c r="J100" s="45"/>
      <c r="K100" s="30">
        <f t="shared" si="1"/>
        <v>0</v>
      </c>
      <c r="L100" s="31"/>
    </row>
    <row r="101" spans="1:12" ht="60" customHeight="1" x14ac:dyDescent="0.2">
      <c r="A101" s="52">
        <v>91</v>
      </c>
      <c r="B101" s="257" t="s">
        <v>91</v>
      </c>
      <c r="C101" s="258"/>
      <c r="D101" s="258"/>
      <c r="E101" s="42"/>
      <c r="F101" s="43"/>
      <c r="G101" s="42"/>
      <c r="H101" s="43"/>
      <c r="I101" s="44"/>
      <c r="J101" s="45"/>
      <c r="K101" s="30">
        <f t="shared" si="1"/>
        <v>0</v>
      </c>
      <c r="L101" s="31"/>
    </row>
    <row r="102" spans="1:12" ht="60" customHeight="1" x14ac:dyDescent="0.2">
      <c r="A102" s="52">
        <v>92</v>
      </c>
      <c r="B102" s="257" t="s">
        <v>194</v>
      </c>
      <c r="C102" s="258"/>
      <c r="D102" s="258"/>
      <c r="E102" s="42"/>
      <c r="F102" s="43"/>
      <c r="G102" s="42"/>
      <c r="H102" s="43"/>
      <c r="I102" s="44"/>
      <c r="J102" s="45"/>
      <c r="K102" s="30">
        <f t="shared" si="1"/>
        <v>0</v>
      </c>
      <c r="L102" s="31"/>
    </row>
    <row r="103" spans="1:12" ht="60" customHeight="1" x14ac:dyDescent="0.2">
      <c r="A103" s="52">
        <v>93</v>
      </c>
      <c r="B103" s="257" t="s">
        <v>55</v>
      </c>
      <c r="C103" s="258"/>
      <c r="D103" s="258"/>
      <c r="E103" s="42"/>
      <c r="F103" s="43"/>
      <c r="G103" s="42"/>
      <c r="H103" s="43"/>
      <c r="I103" s="44"/>
      <c r="J103" s="45"/>
      <c r="K103" s="30">
        <f t="shared" si="1"/>
        <v>0</v>
      </c>
      <c r="L103" s="31"/>
    </row>
    <row r="104" spans="1:12" ht="60" customHeight="1" x14ac:dyDescent="0.2">
      <c r="A104" s="52">
        <v>94</v>
      </c>
      <c r="B104" s="257" t="s">
        <v>56</v>
      </c>
      <c r="C104" s="258"/>
      <c r="D104" s="258"/>
      <c r="E104" s="42"/>
      <c r="F104" s="43"/>
      <c r="G104" s="42"/>
      <c r="H104" s="43"/>
      <c r="I104" s="44"/>
      <c r="J104" s="45"/>
      <c r="K104" s="30">
        <f t="shared" si="1"/>
        <v>0</v>
      </c>
      <c r="L104" s="31"/>
    </row>
    <row r="105" spans="1:12" ht="60" customHeight="1" x14ac:dyDescent="0.2">
      <c r="A105" s="52">
        <v>95</v>
      </c>
      <c r="B105" s="257" t="s">
        <v>57</v>
      </c>
      <c r="C105" s="258"/>
      <c r="D105" s="258"/>
      <c r="E105" s="42"/>
      <c r="F105" s="43"/>
      <c r="G105" s="42"/>
      <c r="H105" s="43"/>
      <c r="I105" s="44"/>
      <c r="J105" s="45"/>
      <c r="K105" s="30">
        <f t="shared" si="1"/>
        <v>0</v>
      </c>
      <c r="L105" s="31"/>
    </row>
    <row r="106" spans="1:12" ht="60" customHeight="1" x14ac:dyDescent="0.2">
      <c r="A106" s="52">
        <v>96</v>
      </c>
      <c r="B106" s="257" t="s">
        <v>58</v>
      </c>
      <c r="C106" s="258"/>
      <c r="D106" s="258"/>
      <c r="E106" s="42"/>
      <c r="F106" s="43"/>
      <c r="G106" s="42"/>
      <c r="H106" s="43"/>
      <c r="I106" s="44"/>
      <c r="J106" s="45"/>
      <c r="K106" s="30">
        <f t="shared" si="1"/>
        <v>0</v>
      </c>
      <c r="L106" s="31"/>
    </row>
    <row r="107" spans="1:12" ht="60" customHeight="1" x14ac:dyDescent="0.2">
      <c r="A107" s="52">
        <v>97</v>
      </c>
      <c r="B107" s="257" t="s">
        <v>59</v>
      </c>
      <c r="C107" s="258"/>
      <c r="D107" s="258"/>
      <c r="E107" s="42"/>
      <c r="F107" s="43"/>
      <c r="G107" s="42"/>
      <c r="H107" s="43"/>
      <c r="I107" s="44"/>
      <c r="J107" s="45"/>
      <c r="K107" s="30">
        <f t="shared" si="1"/>
        <v>0</v>
      </c>
      <c r="L107" s="31"/>
    </row>
    <row r="108" spans="1:12" ht="60" customHeight="1" x14ac:dyDescent="0.2">
      <c r="A108" s="52">
        <v>98</v>
      </c>
      <c r="B108" s="257" t="s">
        <v>121</v>
      </c>
      <c r="C108" s="258"/>
      <c r="D108" s="258"/>
      <c r="E108" s="42"/>
      <c r="F108" s="43"/>
      <c r="G108" s="42"/>
      <c r="H108" s="43"/>
      <c r="I108" s="44"/>
      <c r="J108" s="45"/>
      <c r="K108" s="30">
        <f t="shared" si="1"/>
        <v>0</v>
      </c>
      <c r="L108" s="31"/>
    </row>
    <row r="109" spans="1:12" ht="60" customHeight="1" x14ac:dyDescent="0.2">
      <c r="A109" s="52">
        <v>99</v>
      </c>
      <c r="B109" s="257" t="s">
        <v>195</v>
      </c>
      <c r="C109" s="258"/>
      <c r="D109" s="258"/>
      <c r="E109" s="42"/>
      <c r="F109" s="43"/>
      <c r="G109" s="42"/>
      <c r="H109" s="43"/>
      <c r="I109" s="44"/>
      <c r="J109" s="45"/>
      <c r="K109" s="30">
        <f t="shared" si="1"/>
        <v>0</v>
      </c>
      <c r="L109" s="31"/>
    </row>
    <row r="110" spans="1:12" ht="60" customHeight="1" x14ac:dyDescent="0.2">
      <c r="A110" s="52">
        <v>100</v>
      </c>
      <c r="B110" s="257" t="s">
        <v>60</v>
      </c>
      <c r="C110" s="258"/>
      <c r="D110" s="258"/>
      <c r="E110" s="42"/>
      <c r="F110" s="43"/>
      <c r="G110" s="42"/>
      <c r="H110" s="43"/>
      <c r="I110" s="44"/>
      <c r="J110" s="45"/>
      <c r="K110" s="30">
        <f t="shared" si="1"/>
        <v>0</v>
      </c>
      <c r="L110" s="31"/>
    </row>
    <row r="111" spans="1:12" ht="60" customHeight="1" x14ac:dyDescent="0.2">
      <c r="A111" s="52">
        <v>101</v>
      </c>
      <c r="B111" s="257" t="s">
        <v>92</v>
      </c>
      <c r="C111" s="258"/>
      <c r="D111" s="258"/>
      <c r="E111" s="42"/>
      <c r="F111" s="43"/>
      <c r="G111" s="42"/>
      <c r="H111" s="43"/>
      <c r="I111" s="44"/>
      <c r="J111" s="45"/>
      <c r="K111" s="30">
        <f t="shared" si="1"/>
        <v>0</v>
      </c>
      <c r="L111" s="31"/>
    </row>
    <row r="112" spans="1:12" ht="60" customHeight="1" x14ac:dyDescent="0.2">
      <c r="A112" s="52">
        <v>102</v>
      </c>
      <c r="B112" s="257" t="s">
        <v>93</v>
      </c>
      <c r="C112" s="258"/>
      <c r="D112" s="258"/>
      <c r="E112" s="42"/>
      <c r="F112" s="43"/>
      <c r="G112" s="42"/>
      <c r="H112" s="43"/>
      <c r="I112" s="44"/>
      <c r="J112" s="45"/>
      <c r="K112" s="30">
        <f t="shared" si="1"/>
        <v>0</v>
      </c>
      <c r="L112" s="31"/>
    </row>
    <row r="113" spans="1:12" ht="60" customHeight="1" x14ac:dyDescent="0.2">
      <c r="A113" s="52">
        <v>103</v>
      </c>
      <c r="B113" s="257" t="s">
        <v>61</v>
      </c>
      <c r="C113" s="258"/>
      <c r="D113" s="258"/>
      <c r="E113" s="42"/>
      <c r="F113" s="43"/>
      <c r="G113" s="42"/>
      <c r="H113" s="43"/>
      <c r="I113" s="44"/>
      <c r="J113" s="45"/>
      <c r="K113" s="30">
        <f t="shared" si="1"/>
        <v>0</v>
      </c>
      <c r="L113" s="31"/>
    </row>
    <row r="114" spans="1:12" ht="60" customHeight="1" x14ac:dyDescent="0.2">
      <c r="A114" s="52">
        <v>104</v>
      </c>
      <c r="B114" s="257" t="s">
        <v>15</v>
      </c>
      <c r="C114" s="258"/>
      <c r="D114" s="258"/>
      <c r="E114" s="42"/>
      <c r="F114" s="43"/>
      <c r="G114" s="42"/>
      <c r="H114" s="43"/>
      <c r="I114" s="44"/>
      <c r="J114" s="45"/>
      <c r="K114" s="30">
        <f t="shared" si="1"/>
        <v>0</v>
      </c>
      <c r="L114" s="31"/>
    </row>
    <row r="115" spans="1:12" ht="60" customHeight="1" x14ac:dyDescent="0.2">
      <c r="A115" s="52">
        <v>105</v>
      </c>
      <c r="B115" s="257" t="s">
        <v>106</v>
      </c>
      <c r="C115" s="258"/>
      <c r="D115" s="258"/>
      <c r="E115" s="42"/>
      <c r="F115" s="43"/>
      <c r="G115" s="42"/>
      <c r="H115" s="43"/>
      <c r="I115" s="44"/>
      <c r="J115" s="45"/>
      <c r="K115" s="30">
        <f t="shared" si="1"/>
        <v>0</v>
      </c>
      <c r="L115" s="31"/>
    </row>
    <row r="116" spans="1:12" ht="60" customHeight="1" x14ac:dyDescent="0.2">
      <c r="A116" s="52">
        <v>106</v>
      </c>
      <c r="B116" s="257" t="s">
        <v>62</v>
      </c>
      <c r="C116" s="258"/>
      <c r="D116" s="258"/>
      <c r="E116" s="42"/>
      <c r="F116" s="43"/>
      <c r="G116" s="42"/>
      <c r="H116" s="43"/>
      <c r="I116" s="44"/>
      <c r="J116" s="45"/>
      <c r="K116" s="30">
        <f t="shared" si="1"/>
        <v>0</v>
      </c>
      <c r="L116" s="31"/>
    </row>
    <row r="117" spans="1:12" ht="60" customHeight="1" x14ac:dyDescent="0.2">
      <c r="A117" s="52">
        <v>107</v>
      </c>
      <c r="B117" s="257" t="s">
        <v>94</v>
      </c>
      <c r="C117" s="258"/>
      <c r="D117" s="258"/>
      <c r="E117" s="42"/>
      <c r="F117" s="43"/>
      <c r="G117" s="42"/>
      <c r="H117" s="43"/>
      <c r="I117" s="44"/>
      <c r="J117" s="45"/>
      <c r="K117" s="30">
        <f t="shared" si="1"/>
        <v>0</v>
      </c>
      <c r="L117" s="31"/>
    </row>
    <row r="118" spans="1:12" ht="60" customHeight="1" x14ac:dyDescent="0.2">
      <c r="A118" s="52">
        <v>108</v>
      </c>
      <c r="B118" s="257" t="s">
        <v>41</v>
      </c>
      <c r="C118" s="258"/>
      <c r="D118" s="258"/>
      <c r="E118" s="42"/>
      <c r="F118" s="43"/>
      <c r="G118" s="42"/>
      <c r="H118" s="43"/>
      <c r="I118" s="44"/>
      <c r="J118" s="45"/>
      <c r="K118" s="30">
        <f t="shared" si="1"/>
        <v>0</v>
      </c>
      <c r="L118" s="31"/>
    </row>
    <row r="119" spans="1:12" ht="60" customHeight="1" x14ac:dyDescent="0.2">
      <c r="A119" s="52">
        <v>109</v>
      </c>
      <c r="B119" s="257" t="s">
        <v>196</v>
      </c>
      <c r="C119" s="258"/>
      <c r="D119" s="258"/>
      <c r="E119" s="42"/>
      <c r="F119" s="43"/>
      <c r="G119" s="42"/>
      <c r="H119" s="43"/>
      <c r="I119" s="44"/>
      <c r="J119" s="45"/>
      <c r="K119" s="30">
        <f t="shared" si="1"/>
        <v>0</v>
      </c>
      <c r="L119" s="31"/>
    </row>
    <row r="120" spans="1:12" ht="60" customHeight="1" x14ac:dyDescent="0.2">
      <c r="A120" s="52">
        <v>110</v>
      </c>
      <c r="B120" s="257" t="s">
        <v>122</v>
      </c>
      <c r="C120" s="258"/>
      <c r="D120" s="258"/>
      <c r="E120" s="42"/>
      <c r="F120" s="43"/>
      <c r="G120" s="42"/>
      <c r="H120" s="43"/>
      <c r="I120" s="44"/>
      <c r="J120" s="45"/>
      <c r="K120" s="30">
        <f t="shared" si="1"/>
        <v>0</v>
      </c>
      <c r="L120" s="31"/>
    </row>
    <row r="121" spans="1:12" ht="60" customHeight="1" x14ac:dyDescent="0.2">
      <c r="A121" s="52">
        <v>111</v>
      </c>
      <c r="B121" s="257" t="s">
        <v>63</v>
      </c>
      <c r="C121" s="258"/>
      <c r="D121" s="258"/>
      <c r="E121" s="42"/>
      <c r="F121" s="43"/>
      <c r="G121" s="42"/>
      <c r="H121" s="43"/>
      <c r="I121" s="44"/>
      <c r="J121" s="45"/>
      <c r="K121" s="30">
        <f t="shared" si="1"/>
        <v>0</v>
      </c>
      <c r="L121" s="31"/>
    </row>
    <row r="122" spans="1:12" ht="60" customHeight="1" x14ac:dyDescent="0.2">
      <c r="A122" s="52">
        <v>112</v>
      </c>
      <c r="B122" s="257" t="s">
        <v>64</v>
      </c>
      <c r="C122" s="258"/>
      <c r="D122" s="258"/>
      <c r="E122" s="42"/>
      <c r="F122" s="43"/>
      <c r="G122" s="42"/>
      <c r="H122" s="43"/>
      <c r="I122" s="44"/>
      <c r="J122" s="45"/>
      <c r="K122" s="30">
        <f t="shared" si="1"/>
        <v>0</v>
      </c>
      <c r="L122" s="31"/>
    </row>
    <row r="123" spans="1:12" ht="60" customHeight="1" x14ac:dyDescent="0.2">
      <c r="A123" s="52">
        <v>113</v>
      </c>
      <c r="B123" s="257" t="s">
        <v>65</v>
      </c>
      <c r="C123" s="258"/>
      <c r="D123" s="258"/>
      <c r="E123" s="42"/>
      <c r="F123" s="43"/>
      <c r="G123" s="42"/>
      <c r="H123" s="43"/>
      <c r="I123" s="44"/>
      <c r="J123" s="45"/>
      <c r="K123" s="30">
        <f t="shared" si="1"/>
        <v>0</v>
      </c>
      <c r="L123" s="31"/>
    </row>
    <row r="124" spans="1:12" ht="60" customHeight="1" x14ac:dyDescent="0.2">
      <c r="A124" s="52">
        <v>114</v>
      </c>
      <c r="B124" s="257" t="s">
        <v>95</v>
      </c>
      <c r="C124" s="258"/>
      <c r="D124" s="258"/>
      <c r="E124" s="42"/>
      <c r="F124" s="43"/>
      <c r="G124" s="42"/>
      <c r="H124" s="43"/>
      <c r="I124" s="44"/>
      <c r="J124" s="45"/>
      <c r="K124" s="30">
        <f t="shared" si="1"/>
        <v>0</v>
      </c>
      <c r="L124" s="31"/>
    </row>
    <row r="125" spans="1:12" ht="60" customHeight="1" x14ac:dyDescent="0.2">
      <c r="A125" s="52">
        <v>115</v>
      </c>
      <c r="B125" s="257" t="s">
        <v>66</v>
      </c>
      <c r="C125" s="258"/>
      <c r="D125" s="258"/>
      <c r="E125" s="42"/>
      <c r="F125" s="43"/>
      <c r="G125" s="42"/>
      <c r="H125" s="43"/>
      <c r="I125" s="44"/>
      <c r="J125" s="45"/>
      <c r="K125" s="30">
        <f t="shared" si="1"/>
        <v>0</v>
      </c>
      <c r="L125" s="31"/>
    </row>
    <row r="126" spans="1:12" ht="60" customHeight="1" x14ac:dyDescent="0.2">
      <c r="A126" s="52">
        <v>116</v>
      </c>
      <c r="B126" s="257" t="s">
        <v>96</v>
      </c>
      <c r="C126" s="258"/>
      <c r="D126" s="258"/>
      <c r="E126" s="42"/>
      <c r="F126" s="43"/>
      <c r="G126" s="42"/>
      <c r="H126" s="43"/>
      <c r="I126" s="44"/>
      <c r="J126" s="45"/>
      <c r="K126" s="30">
        <f t="shared" si="1"/>
        <v>0</v>
      </c>
      <c r="L126" s="31"/>
    </row>
    <row r="127" spans="1:12" ht="60" customHeight="1" x14ac:dyDescent="0.2">
      <c r="A127" s="52">
        <v>117</v>
      </c>
      <c r="B127" s="257" t="s">
        <v>22</v>
      </c>
      <c r="C127" s="258"/>
      <c r="D127" s="258"/>
      <c r="E127" s="42"/>
      <c r="F127" s="43"/>
      <c r="G127" s="42"/>
      <c r="H127" s="43"/>
      <c r="I127" s="44"/>
      <c r="J127" s="45"/>
      <c r="K127" s="30">
        <f t="shared" si="1"/>
        <v>0</v>
      </c>
      <c r="L127" s="31"/>
    </row>
    <row r="128" spans="1:12" ht="72" customHeight="1" x14ac:dyDescent="0.2">
      <c r="A128" s="52">
        <v>118</v>
      </c>
      <c r="B128" s="257" t="s">
        <v>69</v>
      </c>
      <c r="C128" s="258"/>
      <c r="D128" s="258"/>
      <c r="E128" s="42"/>
      <c r="F128" s="43"/>
      <c r="G128" s="42"/>
      <c r="H128" s="43"/>
      <c r="I128" s="44"/>
      <c r="J128" s="45"/>
      <c r="K128" s="30">
        <f t="shared" si="1"/>
        <v>0</v>
      </c>
      <c r="L128" s="31"/>
    </row>
    <row r="129" spans="1:12" ht="60" customHeight="1" x14ac:dyDescent="0.2">
      <c r="A129" s="52">
        <v>119</v>
      </c>
      <c r="B129" s="257" t="s">
        <v>67</v>
      </c>
      <c r="C129" s="258"/>
      <c r="D129" s="258"/>
      <c r="E129" s="42"/>
      <c r="F129" s="43"/>
      <c r="G129" s="42"/>
      <c r="H129" s="43"/>
      <c r="I129" s="44"/>
      <c r="J129" s="45"/>
      <c r="K129" s="30">
        <f t="shared" si="1"/>
        <v>0</v>
      </c>
      <c r="L129" s="31"/>
    </row>
    <row r="130" spans="1:12" ht="60" customHeight="1" x14ac:dyDescent="0.2">
      <c r="A130" s="52">
        <v>120</v>
      </c>
      <c r="B130" s="257" t="s">
        <v>68</v>
      </c>
      <c r="C130" s="258"/>
      <c r="D130" s="258"/>
      <c r="E130" s="42"/>
      <c r="F130" s="43"/>
      <c r="G130" s="42"/>
      <c r="H130" s="43"/>
      <c r="I130" s="44"/>
      <c r="J130" s="45"/>
      <c r="K130" s="30">
        <f t="shared" si="1"/>
        <v>0</v>
      </c>
      <c r="L130" s="31"/>
    </row>
    <row r="131" spans="1:12" ht="60" customHeight="1" x14ac:dyDescent="0.2">
      <c r="A131" s="52">
        <v>121</v>
      </c>
      <c r="B131" s="257" t="s">
        <v>97</v>
      </c>
      <c r="C131" s="258"/>
      <c r="D131" s="258"/>
      <c r="E131" s="42"/>
      <c r="F131" s="43"/>
      <c r="G131" s="42"/>
      <c r="H131" s="43"/>
      <c r="I131" s="44"/>
      <c r="J131" s="45"/>
      <c r="K131" s="30">
        <f t="shared" si="1"/>
        <v>0</v>
      </c>
      <c r="L131" s="31"/>
    </row>
    <row r="132" spans="1:12" ht="60" customHeight="1" x14ac:dyDescent="0.2">
      <c r="A132" s="52">
        <v>122</v>
      </c>
      <c r="B132" s="257" t="s">
        <v>98</v>
      </c>
      <c r="C132" s="258"/>
      <c r="D132" s="258"/>
      <c r="E132" s="42"/>
      <c r="F132" s="43"/>
      <c r="G132" s="42"/>
      <c r="H132" s="43"/>
      <c r="I132" s="44"/>
      <c r="J132" s="45"/>
      <c r="K132" s="30">
        <f t="shared" si="1"/>
        <v>0</v>
      </c>
      <c r="L132" s="31"/>
    </row>
    <row r="133" spans="1:12" ht="60" customHeight="1" x14ac:dyDescent="0.2">
      <c r="A133" s="52">
        <v>123</v>
      </c>
      <c r="B133" s="257" t="s">
        <v>99</v>
      </c>
      <c r="C133" s="258"/>
      <c r="D133" s="258"/>
      <c r="E133" s="42"/>
      <c r="F133" s="43"/>
      <c r="G133" s="42"/>
      <c r="H133" s="43"/>
      <c r="I133" s="44"/>
      <c r="J133" s="45"/>
      <c r="K133" s="30">
        <f t="shared" si="1"/>
        <v>0</v>
      </c>
      <c r="L133" s="31"/>
    </row>
    <row r="134" spans="1:12" ht="60" customHeight="1" x14ac:dyDescent="0.2">
      <c r="A134" s="52">
        <v>124</v>
      </c>
      <c r="B134" s="257" t="s">
        <v>100</v>
      </c>
      <c r="C134" s="258"/>
      <c r="D134" s="258"/>
      <c r="E134" s="42"/>
      <c r="F134" s="43"/>
      <c r="G134" s="42"/>
      <c r="H134" s="43"/>
      <c r="I134" s="44"/>
      <c r="J134" s="45"/>
      <c r="K134" s="30">
        <f t="shared" si="1"/>
        <v>0</v>
      </c>
      <c r="L134" s="31"/>
    </row>
    <row r="135" spans="1:12" ht="60" customHeight="1" x14ac:dyDescent="0.2">
      <c r="A135" s="52">
        <v>125</v>
      </c>
      <c r="B135" s="257" t="s">
        <v>101</v>
      </c>
      <c r="C135" s="258"/>
      <c r="D135" s="258"/>
      <c r="E135" s="46"/>
      <c r="F135" s="47"/>
      <c r="G135" s="46"/>
      <c r="H135" s="47"/>
      <c r="I135" s="48"/>
      <c r="J135" s="49"/>
      <c r="K135" s="30">
        <f t="shared" si="1"/>
        <v>0</v>
      </c>
      <c r="L135" s="31"/>
    </row>
    <row r="136" spans="1:12" ht="60" customHeight="1" x14ac:dyDescent="0.2">
      <c r="A136" s="52">
        <v>126</v>
      </c>
      <c r="B136" s="257" t="s">
        <v>108</v>
      </c>
      <c r="C136" s="258"/>
      <c r="D136" s="258"/>
      <c r="E136" s="46"/>
      <c r="F136" s="50"/>
      <c r="G136" s="46"/>
      <c r="H136" s="50"/>
      <c r="I136" s="48"/>
      <c r="J136" s="51"/>
      <c r="K136" s="30">
        <f t="shared" si="1"/>
        <v>0</v>
      </c>
      <c r="L136" s="31"/>
    </row>
    <row r="137" spans="1:12" ht="60" customHeight="1" x14ac:dyDescent="0.2">
      <c r="A137" s="52">
        <v>127</v>
      </c>
      <c r="B137" s="257" t="s">
        <v>102</v>
      </c>
      <c r="C137" s="258"/>
      <c r="D137" s="258"/>
      <c r="E137" s="46"/>
      <c r="F137" s="50"/>
      <c r="G137" s="46"/>
      <c r="H137" s="50"/>
      <c r="I137" s="48"/>
      <c r="J137" s="51"/>
      <c r="K137" s="30">
        <f t="shared" si="1"/>
        <v>0</v>
      </c>
      <c r="L137" s="31"/>
    </row>
    <row r="138" spans="1:12" ht="60" customHeight="1" x14ac:dyDescent="0.2">
      <c r="A138" s="52">
        <v>128</v>
      </c>
      <c r="B138" s="257" t="s">
        <v>197</v>
      </c>
      <c r="C138" s="258"/>
      <c r="D138" s="258"/>
      <c r="E138" s="46"/>
      <c r="F138" s="50"/>
      <c r="G138" s="46"/>
      <c r="H138" s="50"/>
      <c r="I138" s="48"/>
      <c r="J138" s="51"/>
      <c r="K138" s="30">
        <f t="shared" si="1"/>
        <v>0</v>
      </c>
      <c r="L138" s="31"/>
    </row>
    <row r="139" spans="1:12" ht="60" customHeight="1" x14ac:dyDescent="0.2">
      <c r="A139" s="52">
        <v>129</v>
      </c>
      <c r="B139" s="257" t="s">
        <v>198</v>
      </c>
      <c r="C139" s="258"/>
      <c r="D139" s="258"/>
      <c r="E139" s="46"/>
      <c r="F139" s="50"/>
      <c r="G139" s="46"/>
      <c r="H139" s="50"/>
      <c r="I139" s="48"/>
      <c r="J139" s="51"/>
      <c r="K139" s="30">
        <f>SUM(E139:J139)</f>
        <v>0</v>
      </c>
      <c r="L139" s="31"/>
    </row>
    <row r="140" spans="1:12" ht="60" customHeight="1" x14ac:dyDescent="0.2">
      <c r="A140" s="52">
        <v>130</v>
      </c>
      <c r="B140" s="257" t="s">
        <v>199</v>
      </c>
      <c r="C140" s="258"/>
      <c r="D140" s="258"/>
      <c r="E140" s="46"/>
      <c r="F140" s="50"/>
      <c r="G140" s="46"/>
      <c r="H140" s="50"/>
      <c r="I140" s="48"/>
      <c r="J140" s="51"/>
      <c r="K140" s="30">
        <f>SUM(E140:J140)</f>
        <v>0</v>
      </c>
      <c r="L140" s="31"/>
    </row>
    <row r="141" spans="1:12" ht="60" customHeight="1" x14ac:dyDescent="0.2">
      <c r="A141" s="52">
        <v>131</v>
      </c>
      <c r="B141" s="257" t="s">
        <v>103</v>
      </c>
      <c r="C141" s="258"/>
      <c r="D141" s="258"/>
      <c r="E141" s="46"/>
      <c r="F141" s="50"/>
      <c r="G141" s="46"/>
      <c r="H141" s="50"/>
      <c r="I141" s="48"/>
      <c r="J141" s="51"/>
      <c r="K141" s="30">
        <f>SUM(E141:J141)</f>
        <v>0</v>
      </c>
      <c r="L141" s="31"/>
    </row>
    <row r="142" spans="1:12" ht="60" customHeight="1" x14ac:dyDescent="0.35">
      <c r="A142" s="296" t="s">
        <v>72</v>
      </c>
      <c r="B142" s="297"/>
      <c r="C142" s="297"/>
      <c r="D142" s="297"/>
      <c r="E142" s="32">
        <f t="shared" ref="E142:K142" si="2">SUM(E11:E141)</f>
        <v>0</v>
      </c>
      <c r="F142" s="32">
        <f t="shared" si="2"/>
        <v>0</v>
      </c>
      <c r="G142" s="32">
        <f t="shared" si="2"/>
        <v>0</v>
      </c>
      <c r="H142" s="32">
        <f t="shared" si="2"/>
        <v>0</v>
      </c>
      <c r="I142" s="32">
        <f t="shared" si="2"/>
        <v>0</v>
      </c>
      <c r="J142" s="32">
        <f t="shared" si="2"/>
        <v>0</v>
      </c>
      <c r="K142" s="32">
        <f t="shared" si="2"/>
        <v>0</v>
      </c>
      <c r="L142" s="33"/>
    </row>
    <row r="143" spans="1:12" s="8" customFormat="1" ht="60" customHeight="1" x14ac:dyDescent="0.25">
      <c r="A143" s="305" t="s">
        <v>132</v>
      </c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  <c r="L143" s="307"/>
    </row>
    <row r="144" spans="1:12" s="8" customFormat="1" ht="15" customHeight="1" x14ac:dyDescent="0.25">
      <c r="A144" s="58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46.5" customHeight="1" thickBot="1" x14ac:dyDescent="0.3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</row>
    <row r="146" spans="1:12" ht="38.25" customHeight="1" x14ac:dyDescent="0.3">
      <c r="A146" s="273"/>
      <c r="B146" s="274"/>
      <c r="C146" s="274"/>
      <c r="D146" s="274"/>
      <c r="E146" s="274"/>
      <c r="F146" s="274"/>
      <c r="G146" s="274"/>
      <c r="H146" s="274"/>
      <c r="I146" s="274"/>
      <c r="J146" s="274"/>
      <c r="K146" s="274"/>
      <c r="L146" s="275"/>
    </row>
    <row r="147" spans="1:12" ht="39" customHeight="1" x14ac:dyDescent="0.4">
      <c r="A147" s="288" t="s">
        <v>134</v>
      </c>
      <c r="B147" s="289"/>
      <c r="C147" s="289"/>
      <c r="D147" s="289"/>
      <c r="E147" s="289"/>
      <c r="F147" s="289"/>
      <c r="G147" s="289"/>
      <c r="H147" s="289"/>
      <c r="I147" s="289"/>
      <c r="J147" s="290"/>
      <c r="K147" s="290"/>
      <c r="L147" s="291"/>
    </row>
    <row r="148" spans="1:12" ht="46.5" customHeight="1" x14ac:dyDescent="0.4">
      <c r="A148" s="259"/>
      <c r="B148" s="292"/>
      <c r="C148" s="292"/>
      <c r="D148" s="292"/>
      <c r="E148" s="292"/>
      <c r="F148" s="292"/>
      <c r="G148" s="292"/>
      <c r="H148" s="292"/>
      <c r="I148" s="292"/>
      <c r="J148" s="290"/>
      <c r="K148" s="290"/>
      <c r="L148" s="291"/>
    </row>
    <row r="149" spans="1:12" ht="48.75" customHeight="1" x14ac:dyDescent="0.4">
      <c r="A149" s="259" t="s">
        <v>205</v>
      </c>
      <c r="B149" s="292"/>
      <c r="C149" s="292"/>
      <c r="D149" s="292"/>
      <c r="E149" s="292"/>
      <c r="F149" s="292"/>
      <c r="G149" s="292"/>
      <c r="H149" s="292"/>
      <c r="I149" s="292"/>
      <c r="J149" s="290"/>
      <c r="K149" s="290"/>
      <c r="L149" s="291"/>
    </row>
    <row r="150" spans="1:12" ht="26.25" x14ac:dyDescent="0.4">
      <c r="A150" s="259"/>
      <c r="B150" s="292"/>
      <c r="C150" s="292"/>
      <c r="D150" s="292"/>
      <c r="E150" s="292"/>
      <c r="F150" s="292"/>
      <c r="G150" s="292"/>
      <c r="H150" s="292"/>
      <c r="I150" s="292"/>
      <c r="J150" s="290"/>
      <c r="K150" s="290"/>
      <c r="L150" s="291"/>
    </row>
    <row r="151" spans="1:12" ht="49.5" customHeight="1" x14ac:dyDescent="0.4">
      <c r="A151" s="276" t="s">
        <v>168</v>
      </c>
      <c r="B151" s="277"/>
      <c r="C151" s="277"/>
      <c r="D151" s="277"/>
      <c r="E151" s="256" t="s">
        <v>174</v>
      </c>
      <c r="F151" s="168"/>
      <c r="G151" s="168"/>
      <c r="H151" s="256" t="s">
        <v>175</v>
      </c>
      <c r="I151" s="168"/>
      <c r="J151" s="168"/>
      <c r="K151" s="168"/>
      <c r="L151" s="169"/>
    </row>
    <row r="152" spans="1:12" ht="61.5" customHeight="1" x14ac:dyDescent="0.25">
      <c r="A152" s="269" t="s">
        <v>151</v>
      </c>
      <c r="B152" s="271"/>
      <c r="C152" s="271"/>
      <c r="D152" s="271"/>
      <c r="E152" s="256"/>
      <c r="F152" s="178"/>
      <c r="G152" s="178"/>
      <c r="H152" s="256"/>
      <c r="I152" s="168"/>
      <c r="J152" s="168"/>
      <c r="K152" s="168"/>
      <c r="L152" s="169"/>
    </row>
    <row r="153" spans="1:12" ht="62.25" customHeight="1" x14ac:dyDescent="0.25">
      <c r="A153" s="269" t="s">
        <v>152</v>
      </c>
      <c r="B153" s="271"/>
      <c r="C153" s="271"/>
      <c r="D153" s="271"/>
      <c r="E153" s="256"/>
      <c r="F153" s="178"/>
      <c r="G153" s="178"/>
      <c r="H153" s="256"/>
      <c r="I153" s="168"/>
      <c r="J153" s="168"/>
      <c r="K153" s="168"/>
      <c r="L153" s="169"/>
    </row>
    <row r="154" spans="1:12" ht="57.75" customHeight="1" x14ac:dyDescent="0.25">
      <c r="A154" s="269" t="s">
        <v>156</v>
      </c>
      <c r="B154" s="270"/>
      <c r="C154" s="270"/>
      <c r="D154" s="270"/>
      <c r="E154" s="256"/>
      <c r="F154" s="178"/>
      <c r="G154" s="178"/>
      <c r="H154" s="256"/>
      <c r="I154" s="168"/>
      <c r="J154" s="168"/>
      <c r="K154" s="168"/>
      <c r="L154" s="169"/>
    </row>
    <row r="155" spans="1:12" ht="60" customHeight="1" x14ac:dyDescent="0.25">
      <c r="A155" s="269" t="s">
        <v>169</v>
      </c>
      <c r="B155" s="271"/>
      <c r="C155" s="271"/>
      <c r="D155" s="271"/>
      <c r="E155" s="271"/>
      <c r="F155" s="270"/>
      <c r="G155" s="270"/>
      <c r="H155" s="256"/>
      <c r="I155" s="168"/>
      <c r="J155" s="168"/>
      <c r="K155" s="168"/>
      <c r="L155" s="169"/>
    </row>
    <row r="156" spans="1:12" ht="46.5" customHeight="1" x14ac:dyDescent="0.4">
      <c r="A156" s="259" t="s">
        <v>132</v>
      </c>
      <c r="B156" s="260"/>
      <c r="C156" s="260"/>
      <c r="D156" s="260"/>
      <c r="E156" s="260"/>
      <c r="F156" s="260"/>
      <c r="G156" s="260"/>
      <c r="H156" s="260"/>
      <c r="I156" s="260"/>
      <c r="J156" s="260"/>
      <c r="K156" s="260"/>
      <c r="L156" s="261"/>
    </row>
    <row r="157" spans="1:12" ht="14.25" customHeight="1" x14ac:dyDescent="0.2">
      <c r="A157" s="262" t="s">
        <v>170</v>
      </c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  <c r="L157" s="264"/>
    </row>
    <row r="158" spans="1:12" ht="14.25" customHeight="1" x14ac:dyDescent="0.2">
      <c r="A158" s="265"/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  <c r="L158" s="264"/>
    </row>
    <row r="159" spans="1:12" ht="14.25" customHeight="1" x14ac:dyDescent="0.2">
      <c r="A159" s="265"/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4"/>
    </row>
    <row r="160" spans="1:12" ht="14.25" customHeight="1" x14ac:dyDescent="0.2">
      <c r="A160" s="265"/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4"/>
    </row>
    <row r="161" spans="1:12" ht="14.25" customHeight="1" x14ac:dyDescent="0.2">
      <c r="A161" s="265"/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  <c r="L161" s="264"/>
    </row>
    <row r="162" spans="1:12" ht="14.25" customHeight="1" x14ac:dyDescent="0.2">
      <c r="A162" s="265"/>
      <c r="B162" s="263"/>
      <c r="C162" s="263"/>
      <c r="D162" s="263"/>
      <c r="E162" s="263"/>
      <c r="F162" s="263"/>
      <c r="G162" s="263"/>
      <c r="H162" s="263"/>
      <c r="I162" s="263"/>
      <c r="J162" s="263"/>
      <c r="K162" s="263"/>
      <c r="L162" s="264"/>
    </row>
    <row r="163" spans="1:12" ht="51.75" customHeight="1" thickBot="1" x14ac:dyDescent="0.25">
      <c r="A163" s="266"/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  <c r="L163" s="268"/>
    </row>
  </sheetData>
  <sheetProtection password="8E45" sheet="1" objects="1" scenarios="1" formatRows="0" selectLockedCells="1"/>
  <customSheetViews>
    <customSheetView guid="{AFE5A364-DCDF-48F0-811C-613C667FC842}" scale="60" showGridLines="0" topLeftCell="A4">
      <selection activeCell="F12" sqref="F12"/>
      <rowBreaks count="10" manualBreakCount="10">
        <brk id="17" min="1" max="11" man="1"/>
        <brk id="32" min="1" max="11" man="1"/>
        <brk id="49" min="1" max="11" man="1"/>
        <brk id="64" min="1" max="11" man="1"/>
        <brk id="79" min="1" max="11" man="1"/>
        <brk id="96" min="1" max="11" man="1"/>
        <brk id="111" min="1" max="11" man="1"/>
        <brk id="128" min="1" max="11" man="1"/>
        <brk id="143" min="1" max="11" man="1"/>
        <brk id="158" max="11" man="1"/>
      </rowBreaks>
      <pageMargins left="0.23622047244094491" right="0.19685039370078741" top="0.82677165354330717" bottom="0.74803149606299213" header="0.15748031496062992" footer="0.19685039370078741"/>
      <printOptions horizontalCentered="1" verticalCentered="1"/>
      <pageSetup paperSize="9" scale="48" orientation="landscape" r:id="rId1"/>
      <headerFooter>
    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Roman,Félkövér"&amp;12DOKFILM2011</oddHeader>
        <oddFooter>&amp;L&amp;D&amp;C&amp;"Times New Roman,Félkövér"&amp;12a pályázó képviselőjének aláírása&amp;R&amp;"Times New Roman,Normál"&amp;12&amp;P</oddFooter>
      </headerFooter>
    </customSheetView>
  </customSheetViews>
  <mergeCells count="190">
    <mergeCell ref="A143:L143"/>
    <mergeCell ref="I2:J2"/>
    <mergeCell ref="K2:L2"/>
    <mergeCell ref="C2:H2"/>
    <mergeCell ref="K8:K10"/>
    <mergeCell ref="K3:L3"/>
    <mergeCell ref="K4:L4"/>
    <mergeCell ref="K5:L5"/>
    <mergeCell ref="K6:L6"/>
    <mergeCell ref="K7:L7"/>
    <mergeCell ref="E6:F6"/>
    <mergeCell ref="B134:D134"/>
    <mergeCell ref="B117:D117"/>
    <mergeCell ref="B118:D118"/>
    <mergeCell ref="B119:D119"/>
    <mergeCell ref="B120:D120"/>
    <mergeCell ref="B14:D14"/>
    <mergeCell ref="B17:D17"/>
    <mergeCell ref="B137:D137"/>
    <mergeCell ref="B138:D138"/>
    <mergeCell ref="B139:D139"/>
    <mergeCell ref="B140:D140"/>
    <mergeCell ref="B141:D141"/>
    <mergeCell ref="B125:D125"/>
    <mergeCell ref="B126:D126"/>
    <mergeCell ref="B127:D127"/>
    <mergeCell ref="B128:D128"/>
    <mergeCell ref="B129:D129"/>
    <mergeCell ref="B135:D135"/>
    <mergeCell ref="B136:D136"/>
    <mergeCell ref="B130:D130"/>
    <mergeCell ref="B131:D131"/>
    <mergeCell ref="B132:D132"/>
    <mergeCell ref="B133:D133"/>
    <mergeCell ref="B122:D122"/>
    <mergeCell ref="B123:D123"/>
    <mergeCell ref="B124:D124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21:D12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24:D24"/>
    <mergeCell ref="B67:D67"/>
    <mergeCell ref="B68:D68"/>
    <mergeCell ref="B69:D69"/>
    <mergeCell ref="B61:D61"/>
    <mergeCell ref="B64:D64"/>
    <mergeCell ref="B65:D65"/>
    <mergeCell ref="B37:D37"/>
    <mergeCell ref="B41:D41"/>
    <mergeCell ref="B50:D50"/>
    <mergeCell ref="B40:D40"/>
    <mergeCell ref="B51:D51"/>
    <mergeCell ref="B42:D42"/>
    <mergeCell ref="B43:D43"/>
    <mergeCell ref="B38:D38"/>
    <mergeCell ref="B49:D49"/>
    <mergeCell ref="B55:D55"/>
    <mergeCell ref="B56:D56"/>
    <mergeCell ref="B57:D57"/>
    <mergeCell ref="B58:D58"/>
    <mergeCell ref="B59:D59"/>
    <mergeCell ref="B60:D60"/>
    <mergeCell ref="B66:D66"/>
    <mergeCell ref="B29:D29"/>
    <mergeCell ref="L8:L10"/>
    <mergeCell ref="E8:J8"/>
    <mergeCell ref="B11:D11"/>
    <mergeCell ref="B12:D12"/>
    <mergeCell ref="A6:B6"/>
    <mergeCell ref="B8:D10"/>
    <mergeCell ref="A8:A10"/>
    <mergeCell ref="G9:J9"/>
    <mergeCell ref="I6:J6"/>
    <mergeCell ref="G6:H6"/>
    <mergeCell ref="B23:D23"/>
    <mergeCell ref="H153:L153"/>
    <mergeCell ref="A153:D153"/>
    <mergeCell ref="A150:L150"/>
    <mergeCell ref="E151:G151"/>
    <mergeCell ref="E152:G152"/>
    <mergeCell ref="B27:D27"/>
    <mergeCell ref="B28:D28"/>
    <mergeCell ref="B54:D54"/>
    <mergeCell ref="B30:D30"/>
    <mergeCell ref="B31:D31"/>
    <mergeCell ref="B35:D35"/>
    <mergeCell ref="B36:D36"/>
    <mergeCell ref="B32:D32"/>
    <mergeCell ref="B48:D48"/>
    <mergeCell ref="B34:D34"/>
    <mergeCell ref="B39:D39"/>
    <mergeCell ref="B33:D33"/>
    <mergeCell ref="B52:D52"/>
    <mergeCell ref="A142:D142"/>
    <mergeCell ref="B62:D62"/>
    <mergeCell ref="B63:D63"/>
    <mergeCell ref="B46:D46"/>
    <mergeCell ref="B47:D47"/>
    <mergeCell ref="G3:H3"/>
    <mergeCell ref="E5:F5"/>
    <mergeCell ref="B13:D13"/>
    <mergeCell ref="A5:B5"/>
    <mergeCell ref="B21:D21"/>
    <mergeCell ref="B19:D19"/>
    <mergeCell ref="B15:D15"/>
    <mergeCell ref="E9:F9"/>
    <mergeCell ref="B16:D16"/>
    <mergeCell ref="A3:C3"/>
    <mergeCell ref="A4:B4"/>
    <mergeCell ref="B20:D20"/>
    <mergeCell ref="B22:D22"/>
    <mergeCell ref="B26:D26"/>
    <mergeCell ref="A145:L145"/>
    <mergeCell ref="A146:L146"/>
    <mergeCell ref="A151:D151"/>
    <mergeCell ref="B53:D53"/>
    <mergeCell ref="A152:D152"/>
    <mergeCell ref="A1:L1"/>
    <mergeCell ref="A2:B2"/>
    <mergeCell ref="B44:D44"/>
    <mergeCell ref="G5:H5"/>
    <mergeCell ref="B45:D45"/>
    <mergeCell ref="I3:J3"/>
    <mergeCell ref="E4:F4"/>
    <mergeCell ref="G4:H4"/>
    <mergeCell ref="I5:J5"/>
    <mergeCell ref="B25:D25"/>
    <mergeCell ref="B18:D18"/>
    <mergeCell ref="D3:D6"/>
    <mergeCell ref="A147:L147"/>
    <mergeCell ref="A148:L148"/>
    <mergeCell ref="A149:L149"/>
    <mergeCell ref="I4:J4"/>
    <mergeCell ref="E3:F3"/>
    <mergeCell ref="H155:L155"/>
    <mergeCell ref="A156:L156"/>
    <mergeCell ref="A157:L163"/>
    <mergeCell ref="A154:D154"/>
    <mergeCell ref="E154:G154"/>
    <mergeCell ref="H154:L154"/>
    <mergeCell ref="A155:D155"/>
    <mergeCell ref="E155:G155"/>
    <mergeCell ref="E153:G153"/>
    <mergeCell ref="H151:L151"/>
    <mergeCell ref="H152:L152"/>
    <mergeCell ref="B70:D70"/>
    <mergeCell ref="B80:D80"/>
    <mergeCell ref="B71:D71"/>
    <mergeCell ref="B81:D81"/>
    <mergeCell ref="B72:D72"/>
    <mergeCell ref="B88:D88"/>
    <mergeCell ref="B89:D89"/>
    <mergeCell ref="B90:D90"/>
    <mergeCell ref="B73:D73"/>
    <mergeCell ref="B74:D74"/>
    <mergeCell ref="B75:D75"/>
    <mergeCell ref="B76:D76"/>
    <mergeCell ref="B77:D77"/>
    <mergeCell ref="B78:D78"/>
    <mergeCell ref="B79:D79"/>
    <mergeCell ref="B83:D83"/>
    <mergeCell ref="B84:D84"/>
    <mergeCell ref="B82:D82"/>
    <mergeCell ref="B85:D85"/>
    <mergeCell ref="B86:D86"/>
    <mergeCell ref="B87:D87"/>
    <mergeCell ref="B91:D91"/>
  </mergeCells>
  <printOptions horizontalCentered="1" verticalCentered="1"/>
  <pageMargins left="0.19685039370078741" right="0.19685039370078741" top="0.78740157480314965" bottom="0.43307086614173229" header="0.19685039370078741" footer="0.19685039370078741"/>
  <pageSetup paperSize="9" scale="55" fitToHeight="0" orientation="landscape" r:id="rId2"/>
  <headerFooter>
    <oddHeader>&amp;L&amp;P&amp;C&amp;"Times New Roman,Félkövér"&amp;12MÉDIASZOLGÁLTATÁS-TÁMOGATÓ ÉS VAGYONKEZELŐ ALAP
MECENATÚRA IGAZGATÓSÁG&amp;"-,Normál"&amp;11
 &amp;"Times New Roman,Dőlt"&amp;10 1088 Budapest, Pollack Mihály tér 10. &amp;"-,Normál"&amp;11
&amp;"Times New Roman,Félkövér"&amp;12NEMESKÜRTYISTVÁN2015</oddHeader>
    <oddFooter>&amp;La könyvvizsgáló aláírása&amp;Ca pénzügyi lebonyolítót képviselő aláírása&amp;Ra kedvezményezettet képviselő aláírása</oddFooter>
  </headerFooter>
  <rowBreaks count="1" manualBreakCount="1">
    <brk id="14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>
    <pageSetUpPr fitToPage="1"/>
  </sheetPr>
  <dimension ref="A1:M138"/>
  <sheetViews>
    <sheetView showGridLines="0" zoomScale="75" zoomScaleNormal="75" zoomScalePageLayoutView="75" workbookViewId="0">
      <selection activeCell="C4" sqref="C4"/>
    </sheetView>
  </sheetViews>
  <sheetFormatPr defaultRowHeight="15" x14ac:dyDescent="0.25"/>
  <cols>
    <col min="1" max="1" width="6.7109375" customWidth="1"/>
    <col min="2" max="2" width="34.85546875" customWidth="1"/>
    <col min="3" max="3" width="36.140625" customWidth="1"/>
    <col min="4" max="4" width="37.140625" customWidth="1"/>
    <col min="5" max="5" width="37" customWidth="1"/>
    <col min="6" max="6" width="28.7109375" customWidth="1"/>
    <col min="7" max="7" width="9" customWidth="1"/>
    <col min="8" max="8" width="9.140625" customWidth="1"/>
    <col min="9" max="9" width="7.5703125" customWidth="1"/>
  </cols>
  <sheetData>
    <row r="1" spans="1:9" ht="81.75" customHeight="1" x14ac:dyDescent="0.25">
      <c r="A1" s="278" t="s">
        <v>312</v>
      </c>
      <c r="B1" s="76"/>
      <c r="C1" s="76"/>
      <c r="D1" s="76"/>
      <c r="E1" s="76"/>
      <c r="F1" s="76"/>
      <c r="G1" s="76"/>
      <c r="H1" s="76"/>
      <c r="I1" s="76"/>
    </row>
    <row r="2" spans="1:9" ht="64.5" customHeight="1" x14ac:dyDescent="0.25">
      <c r="A2" s="302" t="s">
        <v>154</v>
      </c>
      <c r="B2" s="302"/>
      <c r="C2" s="316" t="str">
        <f>IF('1. Beszámolólap'!E12="","",'1. Beszámolólap'!E12)</f>
        <v/>
      </c>
      <c r="D2" s="317"/>
      <c r="E2" s="317"/>
      <c r="F2" s="317"/>
      <c r="G2" s="317"/>
      <c r="H2" s="317"/>
      <c r="I2" s="317"/>
    </row>
    <row r="3" spans="1:9" ht="64.5" customHeight="1" x14ac:dyDescent="0.25">
      <c r="A3" s="257" t="s">
        <v>123</v>
      </c>
      <c r="B3" s="257"/>
      <c r="C3" s="257"/>
      <c r="D3" s="315" t="str">
        <f>IF(COUNTBLANK(C4:C6)&gt;1,"","Kérjük csak egy áfa kategóriát válasszon!")</f>
        <v/>
      </c>
      <c r="E3" s="257" t="s">
        <v>184</v>
      </c>
      <c r="F3" s="318">
        <f>E112</f>
        <v>0</v>
      </c>
      <c r="G3" s="319"/>
      <c r="H3" s="319"/>
      <c r="I3" s="319"/>
    </row>
    <row r="4" spans="1:9" ht="67.5" customHeight="1" x14ac:dyDescent="0.25">
      <c r="A4" s="293" t="s">
        <v>171</v>
      </c>
      <c r="B4" s="285"/>
      <c r="C4" s="18"/>
      <c r="D4" s="315"/>
      <c r="E4" s="178"/>
      <c r="F4" s="319"/>
      <c r="G4" s="319"/>
      <c r="H4" s="319"/>
      <c r="I4" s="319"/>
    </row>
    <row r="5" spans="1:9" ht="63" customHeight="1" x14ac:dyDescent="0.25">
      <c r="A5" s="293" t="s">
        <v>172</v>
      </c>
      <c r="B5" s="285"/>
      <c r="C5" s="18"/>
      <c r="D5" s="315"/>
      <c r="E5" s="257" t="s">
        <v>158</v>
      </c>
      <c r="F5" s="321">
        <f>D112</f>
        <v>0</v>
      </c>
      <c r="G5" s="322"/>
      <c r="H5" s="322"/>
      <c r="I5" s="322"/>
    </row>
    <row r="6" spans="1:9" ht="66" customHeight="1" x14ac:dyDescent="0.3">
      <c r="A6" s="283" t="s">
        <v>240</v>
      </c>
      <c r="B6" s="301"/>
      <c r="C6" s="34"/>
      <c r="D6" s="315"/>
      <c r="E6" s="320"/>
      <c r="F6" s="322"/>
      <c r="G6" s="322"/>
      <c r="H6" s="322"/>
      <c r="I6" s="322"/>
    </row>
    <row r="7" spans="1:9" s="2" customFormat="1" ht="15.75" customHeight="1" x14ac:dyDescent="0.25">
      <c r="A7" s="323"/>
      <c r="B7" s="324"/>
      <c r="C7" s="324"/>
      <c r="D7" s="324"/>
      <c r="E7" s="324"/>
      <c r="F7" s="324"/>
      <c r="G7" s="325"/>
      <c r="H7" s="325"/>
      <c r="I7" s="325"/>
    </row>
    <row r="8" spans="1:9" ht="66" customHeight="1" x14ac:dyDescent="0.25">
      <c r="A8" s="336" t="s">
        <v>159</v>
      </c>
      <c r="B8" s="295" t="s">
        <v>160</v>
      </c>
      <c r="C8" s="295" t="s">
        <v>213</v>
      </c>
      <c r="D8" s="257" t="str">
        <f>IF(AND(C4="",C5="",C6=""),"",IF(C4="",IF(C5="","le nem vonható áfa-val növelt érték","bruttó érték"),"nettó érték"))</f>
        <v/>
      </c>
      <c r="E8" s="335"/>
      <c r="F8" s="295" t="s">
        <v>161</v>
      </c>
      <c r="G8" s="329" t="s">
        <v>186</v>
      </c>
      <c r="H8" s="330"/>
      <c r="I8" s="331" t="s">
        <v>162</v>
      </c>
    </row>
    <row r="9" spans="1:9" ht="48" customHeight="1" x14ac:dyDescent="0.25">
      <c r="A9" s="337"/>
      <c r="B9" s="333"/>
      <c r="C9" s="333"/>
      <c r="D9" s="295" t="s">
        <v>182</v>
      </c>
      <c r="E9" s="295" t="s">
        <v>183</v>
      </c>
      <c r="F9" s="333"/>
      <c r="G9" s="330"/>
      <c r="H9" s="330"/>
      <c r="I9" s="332"/>
    </row>
    <row r="10" spans="1:9" s="7" customFormat="1" ht="72.75" customHeight="1" x14ac:dyDescent="0.25">
      <c r="A10" s="337"/>
      <c r="B10" s="333"/>
      <c r="C10" s="333"/>
      <c r="D10" s="333"/>
      <c r="E10" s="333"/>
      <c r="F10" s="333"/>
      <c r="G10" s="35" t="s">
        <v>163</v>
      </c>
      <c r="H10" s="36" t="s">
        <v>164</v>
      </c>
      <c r="I10" s="332"/>
    </row>
    <row r="11" spans="1:9" ht="45" customHeight="1" x14ac:dyDescent="0.25">
      <c r="A11" s="29">
        <v>1</v>
      </c>
      <c r="B11" s="37"/>
      <c r="C11" s="37"/>
      <c r="D11" s="40"/>
      <c r="E11" s="40"/>
      <c r="F11" s="37"/>
      <c r="G11" s="38"/>
      <c r="H11" s="38"/>
      <c r="I11" s="29"/>
    </row>
    <row r="12" spans="1:9" ht="45" customHeight="1" x14ac:dyDescent="0.25">
      <c r="A12" s="29">
        <v>2</v>
      </c>
      <c r="B12" s="37"/>
      <c r="C12" s="37"/>
      <c r="D12" s="40"/>
      <c r="E12" s="40"/>
      <c r="F12" s="37"/>
      <c r="G12" s="38"/>
      <c r="H12" s="38"/>
      <c r="I12" s="29"/>
    </row>
    <row r="13" spans="1:9" ht="45" customHeight="1" x14ac:dyDescent="0.25">
      <c r="A13" s="29">
        <v>3</v>
      </c>
      <c r="B13" s="37"/>
      <c r="C13" s="37"/>
      <c r="D13" s="40"/>
      <c r="E13" s="40"/>
      <c r="F13" s="37"/>
      <c r="G13" s="38"/>
      <c r="H13" s="38"/>
      <c r="I13" s="29"/>
    </row>
    <row r="14" spans="1:9" ht="45" customHeight="1" x14ac:dyDescent="0.25">
      <c r="A14" s="29">
        <v>4</v>
      </c>
      <c r="B14" s="37"/>
      <c r="C14" s="37"/>
      <c r="D14" s="40"/>
      <c r="E14" s="40"/>
      <c r="F14" s="37"/>
      <c r="G14" s="38"/>
      <c r="H14" s="38"/>
      <c r="I14" s="29"/>
    </row>
    <row r="15" spans="1:9" ht="45" customHeight="1" x14ac:dyDescent="0.25">
      <c r="A15" s="29">
        <v>5</v>
      </c>
      <c r="B15" s="37"/>
      <c r="C15" s="37"/>
      <c r="D15" s="40"/>
      <c r="E15" s="40"/>
      <c r="F15" s="37"/>
      <c r="G15" s="38"/>
      <c r="H15" s="38"/>
      <c r="I15" s="29"/>
    </row>
    <row r="16" spans="1:9" ht="45" customHeight="1" x14ac:dyDescent="0.25">
      <c r="A16" s="29">
        <v>6</v>
      </c>
      <c r="B16" s="37"/>
      <c r="C16" s="37"/>
      <c r="D16" s="40"/>
      <c r="E16" s="40"/>
      <c r="F16" s="37"/>
      <c r="G16" s="38"/>
      <c r="H16" s="38"/>
      <c r="I16" s="29"/>
    </row>
    <row r="17" spans="1:9" ht="45" customHeight="1" x14ac:dyDescent="0.25">
      <c r="A17" s="29">
        <v>7</v>
      </c>
      <c r="B17" s="37"/>
      <c r="C17" s="37"/>
      <c r="D17" s="40"/>
      <c r="E17" s="40"/>
      <c r="F17" s="37"/>
      <c r="G17" s="38"/>
      <c r="H17" s="38"/>
      <c r="I17" s="29"/>
    </row>
    <row r="18" spans="1:9" ht="45" customHeight="1" x14ac:dyDescent="0.25">
      <c r="A18" s="29">
        <v>8</v>
      </c>
      <c r="B18" s="37"/>
      <c r="C18" s="37"/>
      <c r="D18" s="40"/>
      <c r="E18" s="40"/>
      <c r="F18" s="37"/>
      <c r="G18" s="38"/>
      <c r="H18" s="38"/>
      <c r="I18" s="29"/>
    </row>
    <row r="19" spans="1:9" ht="45" customHeight="1" x14ac:dyDescent="0.25">
      <c r="A19" s="29">
        <v>9</v>
      </c>
      <c r="B19" s="37"/>
      <c r="C19" s="37"/>
      <c r="D19" s="40"/>
      <c r="E19" s="40"/>
      <c r="F19" s="37"/>
      <c r="G19" s="38"/>
      <c r="H19" s="38"/>
      <c r="I19" s="29"/>
    </row>
    <row r="20" spans="1:9" ht="45" customHeight="1" x14ac:dyDescent="0.25">
      <c r="A20" s="29">
        <v>10</v>
      </c>
      <c r="B20" s="37"/>
      <c r="C20" s="37"/>
      <c r="D20" s="40"/>
      <c r="E20" s="40"/>
      <c r="F20" s="37"/>
      <c r="G20" s="38"/>
      <c r="H20" s="38"/>
      <c r="I20" s="29"/>
    </row>
    <row r="21" spans="1:9" ht="45" customHeight="1" x14ac:dyDescent="0.25">
      <c r="A21" s="29">
        <v>11</v>
      </c>
      <c r="B21" s="37"/>
      <c r="C21" s="37"/>
      <c r="D21" s="40"/>
      <c r="E21" s="40"/>
      <c r="F21" s="37"/>
      <c r="G21" s="38"/>
      <c r="H21" s="38"/>
      <c r="I21" s="29"/>
    </row>
    <row r="22" spans="1:9" ht="45" customHeight="1" x14ac:dyDescent="0.25">
      <c r="A22" s="29">
        <v>12</v>
      </c>
      <c r="B22" s="37"/>
      <c r="C22" s="37"/>
      <c r="D22" s="40"/>
      <c r="E22" s="40"/>
      <c r="F22" s="37"/>
      <c r="G22" s="38"/>
      <c r="H22" s="38"/>
      <c r="I22" s="29"/>
    </row>
    <row r="23" spans="1:9" ht="45" customHeight="1" x14ac:dyDescent="0.25">
      <c r="A23" s="29">
        <v>13</v>
      </c>
      <c r="B23" s="37"/>
      <c r="C23" s="37"/>
      <c r="D23" s="40"/>
      <c r="E23" s="40"/>
      <c r="F23" s="37"/>
      <c r="G23" s="38"/>
      <c r="H23" s="38"/>
      <c r="I23" s="29"/>
    </row>
    <row r="24" spans="1:9" ht="45" customHeight="1" x14ac:dyDescent="0.25">
      <c r="A24" s="29">
        <v>14</v>
      </c>
      <c r="B24" s="37"/>
      <c r="C24" s="37"/>
      <c r="D24" s="40"/>
      <c r="E24" s="40"/>
      <c r="F24" s="37"/>
      <c r="G24" s="38"/>
      <c r="H24" s="38"/>
      <c r="I24" s="29"/>
    </row>
    <row r="25" spans="1:9" ht="45" customHeight="1" x14ac:dyDescent="0.25">
      <c r="A25" s="29">
        <v>15</v>
      </c>
      <c r="B25" s="37"/>
      <c r="C25" s="37"/>
      <c r="D25" s="40"/>
      <c r="E25" s="40"/>
      <c r="F25" s="37"/>
      <c r="G25" s="38"/>
      <c r="H25" s="38"/>
      <c r="I25" s="29"/>
    </row>
    <row r="26" spans="1:9" ht="45" customHeight="1" x14ac:dyDescent="0.25">
      <c r="A26" s="29">
        <v>16</v>
      </c>
      <c r="B26" s="37"/>
      <c r="C26" s="37"/>
      <c r="D26" s="40"/>
      <c r="E26" s="40"/>
      <c r="F26" s="37"/>
      <c r="G26" s="38"/>
      <c r="H26" s="38"/>
      <c r="I26" s="29"/>
    </row>
    <row r="27" spans="1:9" ht="45" customHeight="1" x14ac:dyDescent="0.25">
      <c r="A27" s="29">
        <v>17</v>
      </c>
      <c r="B27" s="37"/>
      <c r="C27" s="37"/>
      <c r="D27" s="40"/>
      <c r="E27" s="40"/>
      <c r="F27" s="37"/>
      <c r="G27" s="38"/>
      <c r="H27" s="38"/>
      <c r="I27" s="29"/>
    </row>
    <row r="28" spans="1:9" ht="45" customHeight="1" x14ac:dyDescent="0.25">
      <c r="A28" s="29">
        <v>18</v>
      </c>
      <c r="B28" s="37"/>
      <c r="C28" s="37"/>
      <c r="D28" s="40"/>
      <c r="E28" s="40"/>
      <c r="F28" s="37"/>
      <c r="G28" s="38"/>
      <c r="H28" s="38"/>
      <c r="I28" s="29"/>
    </row>
    <row r="29" spans="1:9" ht="45" customHeight="1" x14ac:dyDescent="0.25">
      <c r="A29" s="29">
        <v>19</v>
      </c>
      <c r="B29" s="37"/>
      <c r="C29" s="37"/>
      <c r="D29" s="40"/>
      <c r="E29" s="40"/>
      <c r="F29" s="37"/>
      <c r="G29" s="38"/>
      <c r="H29" s="38"/>
      <c r="I29" s="29"/>
    </row>
    <row r="30" spans="1:9" ht="45" customHeight="1" x14ac:dyDescent="0.25">
      <c r="A30" s="29">
        <v>20</v>
      </c>
      <c r="B30" s="37"/>
      <c r="C30" s="37"/>
      <c r="D30" s="40"/>
      <c r="E30" s="40"/>
      <c r="F30" s="37"/>
      <c r="G30" s="38"/>
      <c r="H30" s="38"/>
      <c r="I30" s="29"/>
    </row>
    <row r="31" spans="1:9" ht="45" customHeight="1" x14ac:dyDescent="0.25">
      <c r="A31" s="29">
        <v>21</v>
      </c>
      <c r="B31" s="37"/>
      <c r="C31" s="37"/>
      <c r="D31" s="40"/>
      <c r="E31" s="40"/>
      <c r="F31" s="37"/>
      <c r="G31" s="38"/>
      <c r="H31" s="38"/>
      <c r="I31" s="29"/>
    </row>
    <row r="32" spans="1:9" ht="45" customHeight="1" x14ac:dyDescent="0.25">
      <c r="A32" s="29">
        <v>22</v>
      </c>
      <c r="B32" s="37"/>
      <c r="C32" s="37"/>
      <c r="D32" s="40"/>
      <c r="E32" s="40"/>
      <c r="F32" s="37"/>
      <c r="G32" s="38"/>
      <c r="H32" s="38"/>
      <c r="I32" s="29"/>
    </row>
    <row r="33" spans="1:9" ht="45" customHeight="1" x14ac:dyDescent="0.25">
      <c r="A33" s="29">
        <v>23</v>
      </c>
      <c r="B33" s="37"/>
      <c r="C33" s="37"/>
      <c r="D33" s="40"/>
      <c r="E33" s="40"/>
      <c r="F33" s="37"/>
      <c r="G33" s="38"/>
      <c r="H33" s="38"/>
      <c r="I33" s="29"/>
    </row>
    <row r="34" spans="1:9" ht="45" customHeight="1" x14ac:dyDescent="0.25">
      <c r="A34" s="29">
        <v>24</v>
      </c>
      <c r="B34" s="37"/>
      <c r="C34" s="37"/>
      <c r="D34" s="40"/>
      <c r="E34" s="40"/>
      <c r="F34" s="37"/>
      <c r="G34" s="38"/>
      <c r="H34" s="38"/>
      <c r="I34" s="29"/>
    </row>
    <row r="35" spans="1:9" ht="45" customHeight="1" x14ac:dyDescent="0.25">
      <c r="A35" s="29">
        <v>25</v>
      </c>
      <c r="B35" s="37"/>
      <c r="C35" s="37"/>
      <c r="D35" s="40"/>
      <c r="E35" s="40"/>
      <c r="F35" s="37"/>
      <c r="G35" s="38"/>
      <c r="H35" s="38"/>
      <c r="I35" s="29"/>
    </row>
    <row r="36" spans="1:9" ht="45" customHeight="1" x14ac:dyDescent="0.25">
      <c r="A36" s="29">
        <v>26</v>
      </c>
      <c r="B36" s="37"/>
      <c r="C36" s="37"/>
      <c r="D36" s="40"/>
      <c r="E36" s="40"/>
      <c r="F36" s="37"/>
      <c r="G36" s="38"/>
      <c r="H36" s="38"/>
      <c r="I36" s="29"/>
    </row>
    <row r="37" spans="1:9" ht="45" customHeight="1" x14ac:dyDescent="0.25">
      <c r="A37" s="29">
        <v>27</v>
      </c>
      <c r="B37" s="37"/>
      <c r="C37" s="37"/>
      <c r="D37" s="40"/>
      <c r="E37" s="40"/>
      <c r="F37" s="37"/>
      <c r="G37" s="38"/>
      <c r="H37" s="38"/>
      <c r="I37" s="29"/>
    </row>
    <row r="38" spans="1:9" ht="45" customHeight="1" x14ac:dyDescent="0.25">
      <c r="A38" s="29">
        <v>28</v>
      </c>
      <c r="B38" s="37"/>
      <c r="C38" s="37"/>
      <c r="D38" s="40"/>
      <c r="E38" s="40"/>
      <c r="F38" s="37"/>
      <c r="G38" s="38"/>
      <c r="H38" s="38"/>
      <c r="I38" s="29"/>
    </row>
    <row r="39" spans="1:9" ht="45" customHeight="1" x14ac:dyDescent="0.25">
      <c r="A39" s="29">
        <v>29</v>
      </c>
      <c r="B39" s="37"/>
      <c r="C39" s="37"/>
      <c r="D39" s="40"/>
      <c r="E39" s="40"/>
      <c r="F39" s="37"/>
      <c r="G39" s="38"/>
      <c r="H39" s="38"/>
      <c r="I39" s="29"/>
    </row>
    <row r="40" spans="1:9" ht="45" customHeight="1" x14ac:dyDescent="0.25">
      <c r="A40" s="29">
        <v>30</v>
      </c>
      <c r="B40" s="37"/>
      <c r="C40" s="37"/>
      <c r="D40" s="40"/>
      <c r="E40" s="40"/>
      <c r="F40" s="37"/>
      <c r="G40" s="38"/>
      <c r="H40" s="38"/>
      <c r="I40" s="29"/>
    </row>
    <row r="41" spans="1:9" ht="45" customHeight="1" x14ac:dyDescent="0.25">
      <c r="A41" s="29">
        <v>31</v>
      </c>
      <c r="B41" s="37"/>
      <c r="C41" s="37"/>
      <c r="D41" s="40"/>
      <c r="E41" s="40"/>
      <c r="F41" s="37"/>
      <c r="G41" s="38"/>
      <c r="H41" s="38"/>
      <c r="I41" s="29"/>
    </row>
    <row r="42" spans="1:9" ht="45" customHeight="1" x14ac:dyDescent="0.25">
      <c r="A42" s="29">
        <v>32</v>
      </c>
      <c r="B42" s="37"/>
      <c r="C42" s="37"/>
      <c r="D42" s="40"/>
      <c r="E42" s="40"/>
      <c r="F42" s="37"/>
      <c r="G42" s="38"/>
      <c r="H42" s="38"/>
      <c r="I42" s="29"/>
    </row>
    <row r="43" spans="1:9" ht="45" customHeight="1" x14ac:dyDescent="0.25">
      <c r="A43" s="29">
        <v>33</v>
      </c>
      <c r="B43" s="37"/>
      <c r="C43" s="37"/>
      <c r="D43" s="40"/>
      <c r="E43" s="40"/>
      <c r="F43" s="37"/>
      <c r="G43" s="38"/>
      <c r="H43" s="38"/>
      <c r="I43" s="29"/>
    </row>
    <row r="44" spans="1:9" ht="45" customHeight="1" x14ac:dyDescent="0.25">
      <c r="A44" s="29">
        <v>34</v>
      </c>
      <c r="B44" s="37"/>
      <c r="C44" s="37"/>
      <c r="D44" s="40"/>
      <c r="E44" s="40"/>
      <c r="F44" s="37"/>
      <c r="G44" s="38"/>
      <c r="H44" s="38"/>
      <c r="I44" s="29"/>
    </row>
    <row r="45" spans="1:9" ht="45" customHeight="1" x14ac:dyDescent="0.25">
      <c r="A45" s="29">
        <v>35</v>
      </c>
      <c r="B45" s="37"/>
      <c r="C45" s="37"/>
      <c r="D45" s="40"/>
      <c r="E45" s="40"/>
      <c r="F45" s="37"/>
      <c r="G45" s="38"/>
      <c r="H45" s="38"/>
      <c r="I45" s="29"/>
    </row>
    <row r="46" spans="1:9" ht="45" customHeight="1" x14ac:dyDescent="0.25">
      <c r="A46" s="29">
        <v>36</v>
      </c>
      <c r="B46" s="37"/>
      <c r="C46" s="37"/>
      <c r="D46" s="40"/>
      <c r="E46" s="40"/>
      <c r="F46" s="37"/>
      <c r="G46" s="38"/>
      <c r="H46" s="38"/>
      <c r="I46" s="29"/>
    </row>
    <row r="47" spans="1:9" ht="45" customHeight="1" x14ac:dyDescent="0.25">
      <c r="A47" s="29">
        <v>37</v>
      </c>
      <c r="B47" s="37"/>
      <c r="C47" s="37"/>
      <c r="D47" s="40"/>
      <c r="E47" s="40"/>
      <c r="F47" s="37"/>
      <c r="G47" s="38"/>
      <c r="H47" s="38"/>
      <c r="I47" s="29"/>
    </row>
    <row r="48" spans="1:9" ht="45" customHeight="1" x14ac:dyDescent="0.25">
      <c r="A48" s="29">
        <v>38</v>
      </c>
      <c r="B48" s="37"/>
      <c r="C48" s="37"/>
      <c r="D48" s="40"/>
      <c r="E48" s="40"/>
      <c r="F48" s="37"/>
      <c r="G48" s="38"/>
      <c r="H48" s="38"/>
      <c r="I48" s="29"/>
    </row>
    <row r="49" spans="1:9" ht="45" customHeight="1" x14ac:dyDescent="0.25">
      <c r="A49" s="29">
        <v>39</v>
      </c>
      <c r="B49" s="37"/>
      <c r="C49" s="37"/>
      <c r="D49" s="40"/>
      <c r="E49" s="40"/>
      <c r="F49" s="37"/>
      <c r="G49" s="38"/>
      <c r="H49" s="38"/>
      <c r="I49" s="29"/>
    </row>
    <row r="50" spans="1:9" ht="45" customHeight="1" x14ac:dyDescent="0.25">
      <c r="A50" s="29">
        <v>40</v>
      </c>
      <c r="B50" s="37"/>
      <c r="C50" s="37"/>
      <c r="D50" s="40"/>
      <c r="E50" s="40"/>
      <c r="F50" s="37"/>
      <c r="G50" s="38"/>
      <c r="H50" s="38"/>
      <c r="I50" s="29"/>
    </row>
    <row r="51" spans="1:9" ht="45" customHeight="1" x14ac:dyDescent="0.25">
      <c r="A51" s="29">
        <v>41</v>
      </c>
      <c r="B51" s="37"/>
      <c r="C51" s="37"/>
      <c r="D51" s="40"/>
      <c r="E51" s="40"/>
      <c r="F51" s="37"/>
      <c r="G51" s="38"/>
      <c r="H51" s="38"/>
      <c r="I51" s="29"/>
    </row>
    <row r="52" spans="1:9" ht="45" customHeight="1" x14ac:dyDescent="0.25">
      <c r="A52" s="29">
        <v>42</v>
      </c>
      <c r="B52" s="37"/>
      <c r="C52" s="37"/>
      <c r="D52" s="40"/>
      <c r="E52" s="40"/>
      <c r="F52" s="37"/>
      <c r="G52" s="38"/>
      <c r="H52" s="38"/>
      <c r="I52" s="29"/>
    </row>
    <row r="53" spans="1:9" ht="45" customHeight="1" x14ac:dyDescent="0.25">
      <c r="A53" s="29">
        <v>43</v>
      </c>
      <c r="B53" s="37"/>
      <c r="C53" s="37"/>
      <c r="D53" s="40"/>
      <c r="E53" s="40"/>
      <c r="F53" s="37"/>
      <c r="G53" s="38"/>
      <c r="H53" s="38"/>
      <c r="I53" s="29"/>
    </row>
    <row r="54" spans="1:9" ht="45" customHeight="1" x14ac:dyDescent="0.25">
      <c r="A54" s="29">
        <v>44</v>
      </c>
      <c r="B54" s="37"/>
      <c r="C54" s="37"/>
      <c r="D54" s="40"/>
      <c r="E54" s="40"/>
      <c r="F54" s="37"/>
      <c r="G54" s="38"/>
      <c r="H54" s="38"/>
      <c r="I54" s="29"/>
    </row>
    <row r="55" spans="1:9" ht="45" customHeight="1" x14ac:dyDescent="0.25">
      <c r="A55" s="29">
        <v>45</v>
      </c>
      <c r="B55" s="37"/>
      <c r="C55" s="37"/>
      <c r="D55" s="40"/>
      <c r="E55" s="40"/>
      <c r="F55" s="37"/>
      <c r="G55" s="38"/>
      <c r="H55" s="38"/>
      <c r="I55" s="29"/>
    </row>
    <row r="56" spans="1:9" ht="45" customHeight="1" x14ac:dyDescent="0.25">
      <c r="A56" s="29">
        <v>46</v>
      </c>
      <c r="B56" s="37"/>
      <c r="C56" s="37"/>
      <c r="D56" s="40"/>
      <c r="E56" s="40"/>
      <c r="F56" s="37"/>
      <c r="G56" s="38"/>
      <c r="H56" s="38"/>
      <c r="I56" s="29"/>
    </row>
    <row r="57" spans="1:9" ht="45" customHeight="1" x14ac:dyDescent="0.25">
      <c r="A57" s="29">
        <v>47</v>
      </c>
      <c r="B57" s="37"/>
      <c r="C57" s="37"/>
      <c r="D57" s="40"/>
      <c r="E57" s="40"/>
      <c r="F57" s="37"/>
      <c r="G57" s="38"/>
      <c r="H57" s="38"/>
      <c r="I57" s="29"/>
    </row>
    <row r="58" spans="1:9" ht="45" customHeight="1" x14ac:dyDescent="0.25">
      <c r="A58" s="29">
        <v>48</v>
      </c>
      <c r="B58" s="37"/>
      <c r="C58" s="37"/>
      <c r="D58" s="40"/>
      <c r="E58" s="40"/>
      <c r="F58" s="37"/>
      <c r="G58" s="38"/>
      <c r="H58" s="38"/>
      <c r="I58" s="29"/>
    </row>
    <row r="59" spans="1:9" ht="45" customHeight="1" x14ac:dyDescent="0.25">
      <c r="A59" s="29">
        <v>49</v>
      </c>
      <c r="B59" s="37"/>
      <c r="C59" s="37"/>
      <c r="D59" s="40"/>
      <c r="E59" s="40"/>
      <c r="F59" s="37"/>
      <c r="G59" s="38"/>
      <c r="H59" s="38"/>
      <c r="I59" s="29"/>
    </row>
    <row r="60" spans="1:9" ht="45" customHeight="1" x14ac:dyDescent="0.25">
      <c r="A60" s="29">
        <v>50</v>
      </c>
      <c r="B60" s="37"/>
      <c r="C60" s="37"/>
      <c r="D60" s="40"/>
      <c r="E60" s="40"/>
      <c r="F60" s="37"/>
      <c r="G60" s="38"/>
      <c r="H60" s="38"/>
      <c r="I60" s="29"/>
    </row>
    <row r="61" spans="1:9" ht="45" customHeight="1" x14ac:dyDescent="0.25">
      <c r="A61" s="29">
        <v>51</v>
      </c>
      <c r="B61" s="37"/>
      <c r="C61" s="37"/>
      <c r="D61" s="40"/>
      <c r="E61" s="40"/>
      <c r="F61" s="37"/>
      <c r="G61" s="38"/>
      <c r="H61" s="38"/>
      <c r="I61" s="29"/>
    </row>
    <row r="62" spans="1:9" ht="45" customHeight="1" x14ac:dyDescent="0.25">
      <c r="A62" s="29">
        <v>52</v>
      </c>
      <c r="B62" s="37"/>
      <c r="C62" s="37"/>
      <c r="D62" s="40"/>
      <c r="E62" s="40"/>
      <c r="F62" s="37"/>
      <c r="G62" s="38"/>
      <c r="H62" s="38"/>
      <c r="I62" s="29"/>
    </row>
    <row r="63" spans="1:9" ht="45" customHeight="1" x14ac:dyDescent="0.25">
      <c r="A63" s="29">
        <v>53</v>
      </c>
      <c r="B63" s="37"/>
      <c r="C63" s="37"/>
      <c r="D63" s="40"/>
      <c r="E63" s="40"/>
      <c r="F63" s="37"/>
      <c r="G63" s="38"/>
      <c r="H63" s="38"/>
      <c r="I63" s="29"/>
    </row>
    <row r="64" spans="1:9" ht="45" customHeight="1" x14ac:dyDescent="0.25">
      <c r="A64" s="29">
        <v>54</v>
      </c>
      <c r="B64" s="37"/>
      <c r="C64" s="37"/>
      <c r="D64" s="40"/>
      <c r="E64" s="40"/>
      <c r="F64" s="37"/>
      <c r="G64" s="38"/>
      <c r="H64" s="38"/>
      <c r="I64" s="29"/>
    </row>
    <row r="65" spans="1:9" ht="45" customHeight="1" x14ac:dyDescent="0.25">
      <c r="A65" s="29">
        <v>55</v>
      </c>
      <c r="B65" s="37"/>
      <c r="C65" s="37"/>
      <c r="D65" s="40"/>
      <c r="E65" s="40"/>
      <c r="F65" s="37"/>
      <c r="G65" s="38"/>
      <c r="H65" s="38"/>
      <c r="I65" s="29"/>
    </row>
    <row r="66" spans="1:9" ht="45" customHeight="1" x14ac:dyDescent="0.25">
      <c r="A66" s="29">
        <v>56</v>
      </c>
      <c r="B66" s="37"/>
      <c r="C66" s="37"/>
      <c r="D66" s="40"/>
      <c r="E66" s="40"/>
      <c r="F66" s="37"/>
      <c r="G66" s="38"/>
      <c r="H66" s="38"/>
      <c r="I66" s="29"/>
    </row>
    <row r="67" spans="1:9" ht="45" customHeight="1" x14ac:dyDescent="0.25">
      <c r="A67" s="29">
        <v>57</v>
      </c>
      <c r="B67" s="37"/>
      <c r="C67" s="37"/>
      <c r="D67" s="40"/>
      <c r="E67" s="40"/>
      <c r="F67" s="37"/>
      <c r="G67" s="38"/>
      <c r="H67" s="38"/>
      <c r="I67" s="29"/>
    </row>
    <row r="68" spans="1:9" ht="45" customHeight="1" x14ac:dyDescent="0.25">
      <c r="A68" s="29">
        <v>58</v>
      </c>
      <c r="B68" s="37"/>
      <c r="C68" s="37"/>
      <c r="D68" s="40"/>
      <c r="E68" s="40"/>
      <c r="F68" s="37"/>
      <c r="G68" s="38"/>
      <c r="H68" s="38"/>
      <c r="I68" s="29"/>
    </row>
    <row r="69" spans="1:9" ht="45" customHeight="1" x14ac:dyDescent="0.25">
      <c r="A69" s="29">
        <v>59</v>
      </c>
      <c r="B69" s="37"/>
      <c r="C69" s="37"/>
      <c r="D69" s="40"/>
      <c r="E69" s="40"/>
      <c r="F69" s="37"/>
      <c r="G69" s="38"/>
      <c r="H69" s="38"/>
      <c r="I69" s="29"/>
    </row>
    <row r="70" spans="1:9" ht="45" customHeight="1" x14ac:dyDescent="0.25">
      <c r="A70" s="29">
        <v>60</v>
      </c>
      <c r="B70" s="37"/>
      <c r="C70" s="37"/>
      <c r="D70" s="40"/>
      <c r="E70" s="40"/>
      <c r="F70" s="37"/>
      <c r="G70" s="38"/>
      <c r="H70" s="38"/>
      <c r="I70" s="29"/>
    </row>
    <row r="71" spans="1:9" ht="45" customHeight="1" x14ac:dyDescent="0.25">
      <c r="A71" s="29">
        <v>61</v>
      </c>
      <c r="B71" s="37"/>
      <c r="C71" s="37"/>
      <c r="D71" s="40"/>
      <c r="E71" s="40"/>
      <c r="F71" s="37"/>
      <c r="G71" s="38"/>
      <c r="H71" s="38"/>
      <c r="I71" s="29"/>
    </row>
    <row r="72" spans="1:9" ht="45" customHeight="1" x14ac:dyDescent="0.25">
      <c r="A72" s="29">
        <v>62</v>
      </c>
      <c r="B72" s="37"/>
      <c r="C72" s="37"/>
      <c r="D72" s="40"/>
      <c r="E72" s="40"/>
      <c r="F72" s="37"/>
      <c r="G72" s="38"/>
      <c r="H72" s="38"/>
      <c r="I72" s="29"/>
    </row>
    <row r="73" spans="1:9" ht="45" customHeight="1" x14ac:dyDescent="0.25">
      <c r="A73" s="29">
        <v>63</v>
      </c>
      <c r="B73" s="37"/>
      <c r="C73" s="37"/>
      <c r="D73" s="40"/>
      <c r="E73" s="40"/>
      <c r="F73" s="37"/>
      <c r="G73" s="38"/>
      <c r="H73" s="38"/>
      <c r="I73" s="29"/>
    </row>
    <row r="74" spans="1:9" ht="45" customHeight="1" x14ac:dyDescent="0.25">
      <c r="A74" s="29">
        <v>64</v>
      </c>
      <c r="B74" s="37"/>
      <c r="C74" s="37"/>
      <c r="D74" s="40"/>
      <c r="E74" s="40"/>
      <c r="F74" s="37"/>
      <c r="G74" s="38"/>
      <c r="H74" s="38"/>
      <c r="I74" s="29"/>
    </row>
    <row r="75" spans="1:9" ht="45" customHeight="1" x14ac:dyDescent="0.25">
      <c r="A75" s="29">
        <v>65</v>
      </c>
      <c r="B75" s="37"/>
      <c r="C75" s="37"/>
      <c r="D75" s="40"/>
      <c r="E75" s="40"/>
      <c r="F75" s="37"/>
      <c r="G75" s="38"/>
      <c r="H75" s="38"/>
      <c r="I75" s="29"/>
    </row>
    <row r="76" spans="1:9" ht="45" customHeight="1" x14ac:dyDescent="0.25">
      <c r="A76" s="29">
        <v>66</v>
      </c>
      <c r="B76" s="37"/>
      <c r="C76" s="37"/>
      <c r="D76" s="40"/>
      <c r="E76" s="40"/>
      <c r="F76" s="37"/>
      <c r="G76" s="38"/>
      <c r="H76" s="38"/>
      <c r="I76" s="29"/>
    </row>
    <row r="77" spans="1:9" ht="45" customHeight="1" x14ac:dyDescent="0.25">
      <c r="A77" s="29">
        <v>67</v>
      </c>
      <c r="B77" s="37"/>
      <c r="C77" s="37"/>
      <c r="D77" s="40"/>
      <c r="E77" s="40"/>
      <c r="F77" s="37"/>
      <c r="G77" s="38"/>
      <c r="H77" s="38"/>
      <c r="I77" s="29"/>
    </row>
    <row r="78" spans="1:9" ht="45" customHeight="1" x14ac:dyDescent="0.25">
      <c r="A78" s="29">
        <v>68</v>
      </c>
      <c r="B78" s="37"/>
      <c r="C78" s="37"/>
      <c r="D78" s="40"/>
      <c r="E78" s="40"/>
      <c r="F78" s="37"/>
      <c r="G78" s="38"/>
      <c r="H78" s="38"/>
      <c r="I78" s="29"/>
    </row>
    <row r="79" spans="1:9" ht="45" customHeight="1" x14ac:dyDescent="0.25">
      <c r="A79" s="29">
        <v>69</v>
      </c>
      <c r="B79" s="37"/>
      <c r="C79" s="37"/>
      <c r="D79" s="40"/>
      <c r="E79" s="40"/>
      <c r="F79" s="37"/>
      <c r="G79" s="38"/>
      <c r="H79" s="38"/>
      <c r="I79" s="29"/>
    </row>
    <row r="80" spans="1:9" ht="45" customHeight="1" x14ac:dyDescent="0.25">
      <c r="A80" s="29">
        <v>70</v>
      </c>
      <c r="B80" s="37"/>
      <c r="C80" s="37"/>
      <c r="D80" s="40"/>
      <c r="E80" s="40"/>
      <c r="F80" s="37"/>
      <c r="G80" s="38"/>
      <c r="H80" s="38"/>
      <c r="I80" s="29"/>
    </row>
    <row r="81" spans="1:9" ht="45" customHeight="1" x14ac:dyDescent="0.25">
      <c r="A81" s="29">
        <v>71</v>
      </c>
      <c r="B81" s="37"/>
      <c r="C81" s="37"/>
      <c r="D81" s="40"/>
      <c r="E81" s="40"/>
      <c r="F81" s="37"/>
      <c r="G81" s="38"/>
      <c r="H81" s="38"/>
      <c r="I81" s="29"/>
    </row>
    <row r="82" spans="1:9" ht="45" customHeight="1" x14ac:dyDescent="0.25">
      <c r="A82" s="29">
        <v>72</v>
      </c>
      <c r="B82" s="37"/>
      <c r="C82" s="37"/>
      <c r="D82" s="40"/>
      <c r="E82" s="40"/>
      <c r="F82" s="37"/>
      <c r="G82" s="38"/>
      <c r="H82" s="38"/>
      <c r="I82" s="29"/>
    </row>
    <row r="83" spans="1:9" ht="45" customHeight="1" x14ac:dyDescent="0.25">
      <c r="A83" s="29">
        <v>73</v>
      </c>
      <c r="B83" s="37"/>
      <c r="C83" s="37"/>
      <c r="D83" s="40"/>
      <c r="E83" s="40"/>
      <c r="F83" s="37"/>
      <c r="G83" s="38"/>
      <c r="H83" s="38"/>
      <c r="I83" s="29"/>
    </row>
    <row r="84" spans="1:9" ht="45" customHeight="1" x14ac:dyDescent="0.25">
      <c r="A84" s="29">
        <v>74</v>
      </c>
      <c r="B84" s="37"/>
      <c r="C84" s="37"/>
      <c r="D84" s="40"/>
      <c r="E84" s="40"/>
      <c r="F84" s="37"/>
      <c r="G84" s="38"/>
      <c r="H84" s="38"/>
      <c r="I84" s="29"/>
    </row>
    <row r="85" spans="1:9" ht="45" customHeight="1" x14ac:dyDescent="0.25">
      <c r="A85" s="29">
        <v>75</v>
      </c>
      <c r="B85" s="37"/>
      <c r="C85" s="37"/>
      <c r="D85" s="40"/>
      <c r="E85" s="40"/>
      <c r="F85" s="37"/>
      <c r="G85" s="38"/>
      <c r="H85" s="38"/>
      <c r="I85" s="29"/>
    </row>
    <row r="86" spans="1:9" ht="45" customHeight="1" x14ac:dyDescent="0.25">
      <c r="A86" s="29">
        <v>76</v>
      </c>
      <c r="B86" s="37"/>
      <c r="C86" s="37"/>
      <c r="D86" s="40"/>
      <c r="E86" s="40"/>
      <c r="F86" s="37"/>
      <c r="G86" s="38"/>
      <c r="H86" s="38"/>
      <c r="I86" s="29"/>
    </row>
    <row r="87" spans="1:9" ht="45" customHeight="1" x14ac:dyDescent="0.25">
      <c r="A87" s="29">
        <v>77</v>
      </c>
      <c r="B87" s="37"/>
      <c r="C87" s="37"/>
      <c r="D87" s="40"/>
      <c r="E87" s="40"/>
      <c r="F87" s="37"/>
      <c r="G87" s="38"/>
      <c r="H87" s="38"/>
      <c r="I87" s="29"/>
    </row>
    <row r="88" spans="1:9" ht="45" customHeight="1" x14ac:dyDescent="0.25">
      <c r="A88" s="29">
        <v>78</v>
      </c>
      <c r="B88" s="37"/>
      <c r="C88" s="37"/>
      <c r="D88" s="40"/>
      <c r="E88" s="40"/>
      <c r="F88" s="37"/>
      <c r="G88" s="38"/>
      <c r="H88" s="38"/>
      <c r="I88" s="29"/>
    </row>
    <row r="89" spans="1:9" ht="45" customHeight="1" x14ac:dyDescent="0.25">
      <c r="A89" s="29">
        <v>79</v>
      </c>
      <c r="B89" s="37"/>
      <c r="C89" s="37"/>
      <c r="D89" s="40"/>
      <c r="E89" s="40"/>
      <c r="F89" s="37"/>
      <c r="G89" s="38"/>
      <c r="H89" s="38"/>
      <c r="I89" s="29"/>
    </row>
    <row r="90" spans="1:9" ht="45" customHeight="1" x14ac:dyDescent="0.25">
      <c r="A90" s="29">
        <v>80</v>
      </c>
      <c r="B90" s="37"/>
      <c r="C90" s="37"/>
      <c r="D90" s="40"/>
      <c r="E90" s="40"/>
      <c r="F90" s="37"/>
      <c r="G90" s="38"/>
      <c r="H90" s="38"/>
      <c r="I90" s="29"/>
    </row>
    <row r="91" spans="1:9" ht="45" customHeight="1" x14ac:dyDescent="0.25">
      <c r="A91" s="29">
        <v>81</v>
      </c>
      <c r="B91" s="37"/>
      <c r="C91" s="37"/>
      <c r="D91" s="40"/>
      <c r="E91" s="40"/>
      <c r="F91" s="37"/>
      <c r="G91" s="38"/>
      <c r="H91" s="38"/>
      <c r="I91" s="29"/>
    </row>
    <row r="92" spans="1:9" ht="45" customHeight="1" x14ac:dyDescent="0.25">
      <c r="A92" s="29">
        <v>82</v>
      </c>
      <c r="B92" s="37"/>
      <c r="C92" s="37"/>
      <c r="D92" s="40"/>
      <c r="E92" s="40"/>
      <c r="F92" s="37"/>
      <c r="G92" s="38"/>
      <c r="H92" s="38"/>
      <c r="I92" s="29"/>
    </row>
    <row r="93" spans="1:9" ht="45" customHeight="1" x14ac:dyDescent="0.25">
      <c r="A93" s="29">
        <v>83</v>
      </c>
      <c r="B93" s="37"/>
      <c r="C93" s="37"/>
      <c r="D93" s="40"/>
      <c r="E93" s="40"/>
      <c r="F93" s="37"/>
      <c r="G93" s="38"/>
      <c r="H93" s="38"/>
      <c r="I93" s="29"/>
    </row>
    <row r="94" spans="1:9" ht="45" customHeight="1" x14ac:dyDescent="0.25">
      <c r="A94" s="29">
        <v>84</v>
      </c>
      <c r="B94" s="37"/>
      <c r="C94" s="37"/>
      <c r="D94" s="40"/>
      <c r="E94" s="40"/>
      <c r="F94" s="37"/>
      <c r="G94" s="38"/>
      <c r="H94" s="38"/>
      <c r="I94" s="29"/>
    </row>
    <row r="95" spans="1:9" ht="45" customHeight="1" x14ac:dyDescent="0.25">
      <c r="A95" s="29">
        <v>85</v>
      </c>
      <c r="B95" s="37"/>
      <c r="C95" s="37"/>
      <c r="D95" s="40"/>
      <c r="E95" s="40"/>
      <c r="F95" s="37"/>
      <c r="G95" s="38"/>
      <c r="H95" s="38"/>
      <c r="I95" s="29"/>
    </row>
    <row r="96" spans="1:9" ht="45" customHeight="1" x14ac:dyDescent="0.25">
      <c r="A96" s="29">
        <v>86</v>
      </c>
      <c r="B96" s="37"/>
      <c r="C96" s="37"/>
      <c r="D96" s="40"/>
      <c r="E96" s="40"/>
      <c r="F96" s="37"/>
      <c r="G96" s="38"/>
      <c r="H96" s="38"/>
      <c r="I96" s="29"/>
    </row>
    <row r="97" spans="1:9" ht="45" customHeight="1" x14ac:dyDescent="0.25">
      <c r="A97" s="29">
        <v>87</v>
      </c>
      <c r="B97" s="37"/>
      <c r="C97" s="37"/>
      <c r="D97" s="40"/>
      <c r="E97" s="40"/>
      <c r="F97" s="37"/>
      <c r="G97" s="38"/>
      <c r="H97" s="38"/>
      <c r="I97" s="29"/>
    </row>
    <row r="98" spans="1:9" ht="45" customHeight="1" x14ac:dyDescent="0.25">
      <c r="A98" s="29">
        <v>88</v>
      </c>
      <c r="B98" s="37"/>
      <c r="C98" s="37"/>
      <c r="D98" s="40"/>
      <c r="E98" s="40"/>
      <c r="F98" s="37"/>
      <c r="G98" s="38"/>
      <c r="H98" s="38"/>
      <c r="I98" s="29"/>
    </row>
    <row r="99" spans="1:9" ht="45" customHeight="1" x14ac:dyDescent="0.25">
      <c r="A99" s="29">
        <v>89</v>
      </c>
      <c r="B99" s="37"/>
      <c r="C99" s="37"/>
      <c r="D99" s="40"/>
      <c r="E99" s="40"/>
      <c r="F99" s="37"/>
      <c r="G99" s="38"/>
      <c r="H99" s="38"/>
      <c r="I99" s="29"/>
    </row>
    <row r="100" spans="1:9" ht="45" customHeight="1" x14ac:dyDescent="0.25">
      <c r="A100" s="29">
        <v>90</v>
      </c>
      <c r="B100" s="37"/>
      <c r="C100" s="37"/>
      <c r="D100" s="40"/>
      <c r="E100" s="40"/>
      <c r="F100" s="37"/>
      <c r="G100" s="38"/>
      <c r="H100" s="38"/>
      <c r="I100" s="29"/>
    </row>
    <row r="101" spans="1:9" ht="45" customHeight="1" x14ac:dyDescent="0.25">
      <c r="A101" s="29">
        <v>91</v>
      </c>
      <c r="B101" s="37"/>
      <c r="C101" s="37"/>
      <c r="D101" s="40"/>
      <c r="E101" s="40"/>
      <c r="F101" s="37"/>
      <c r="G101" s="38"/>
      <c r="H101" s="38"/>
      <c r="I101" s="29"/>
    </row>
    <row r="102" spans="1:9" ht="45" customHeight="1" x14ac:dyDescent="0.25">
      <c r="A102" s="29">
        <v>92</v>
      </c>
      <c r="B102" s="37"/>
      <c r="C102" s="37"/>
      <c r="D102" s="40"/>
      <c r="E102" s="40"/>
      <c r="F102" s="37"/>
      <c r="G102" s="38"/>
      <c r="H102" s="38"/>
      <c r="I102" s="29"/>
    </row>
    <row r="103" spans="1:9" ht="45" customHeight="1" x14ac:dyDescent="0.25">
      <c r="A103" s="29">
        <v>93</v>
      </c>
      <c r="B103" s="37"/>
      <c r="C103" s="37"/>
      <c r="D103" s="40"/>
      <c r="E103" s="40"/>
      <c r="F103" s="37"/>
      <c r="G103" s="38"/>
      <c r="H103" s="38"/>
      <c r="I103" s="29"/>
    </row>
    <row r="104" spans="1:9" ht="45" customHeight="1" x14ac:dyDescent="0.25">
      <c r="A104" s="29">
        <v>94</v>
      </c>
      <c r="B104" s="37"/>
      <c r="C104" s="37"/>
      <c r="D104" s="40"/>
      <c r="E104" s="40"/>
      <c r="F104" s="37"/>
      <c r="G104" s="38"/>
      <c r="H104" s="38"/>
      <c r="I104" s="29"/>
    </row>
    <row r="105" spans="1:9" ht="45" customHeight="1" x14ac:dyDescent="0.25">
      <c r="A105" s="29">
        <v>95</v>
      </c>
      <c r="B105" s="37"/>
      <c r="C105" s="37"/>
      <c r="D105" s="40"/>
      <c r="E105" s="40"/>
      <c r="F105" s="37"/>
      <c r="G105" s="38"/>
      <c r="H105" s="38"/>
      <c r="I105" s="29"/>
    </row>
    <row r="106" spans="1:9" ht="45" customHeight="1" x14ac:dyDescent="0.25">
      <c r="A106" s="29">
        <v>96</v>
      </c>
      <c r="B106" s="37"/>
      <c r="C106" s="37"/>
      <c r="D106" s="40"/>
      <c r="E106" s="40"/>
      <c r="F106" s="37"/>
      <c r="G106" s="38"/>
      <c r="H106" s="38"/>
      <c r="I106" s="29"/>
    </row>
    <row r="107" spans="1:9" ht="45" customHeight="1" x14ac:dyDescent="0.25">
      <c r="A107" s="29">
        <v>97</v>
      </c>
      <c r="B107" s="37"/>
      <c r="C107" s="37"/>
      <c r="D107" s="40"/>
      <c r="E107" s="40"/>
      <c r="F107" s="37"/>
      <c r="G107" s="38"/>
      <c r="H107" s="38"/>
      <c r="I107" s="29"/>
    </row>
    <row r="108" spans="1:9" ht="45" customHeight="1" x14ac:dyDescent="0.25">
      <c r="A108" s="29">
        <v>98</v>
      </c>
      <c r="B108" s="37"/>
      <c r="C108" s="37"/>
      <c r="D108" s="40"/>
      <c r="E108" s="40"/>
      <c r="F108" s="37"/>
      <c r="G108" s="38"/>
      <c r="H108" s="38"/>
      <c r="I108" s="29"/>
    </row>
    <row r="109" spans="1:9" ht="45" customHeight="1" x14ac:dyDescent="0.25">
      <c r="A109" s="29">
        <v>99</v>
      </c>
      <c r="B109" s="37"/>
      <c r="C109" s="37"/>
      <c r="D109" s="40"/>
      <c r="E109" s="40"/>
      <c r="F109" s="37"/>
      <c r="G109" s="38"/>
      <c r="H109" s="38"/>
      <c r="I109" s="29"/>
    </row>
    <row r="110" spans="1:9" s="11" customFormat="1" ht="45" customHeight="1" x14ac:dyDescent="0.25">
      <c r="A110" s="39">
        <v>100</v>
      </c>
      <c r="B110" s="37"/>
      <c r="C110" s="37"/>
      <c r="D110" s="40"/>
      <c r="E110" s="40"/>
      <c r="F110" s="37"/>
      <c r="G110" s="38"/>
      <c r="H110" s="38"/>
      <c r="I110" s="39"/>
    </row>
    <row r="111" spans="1:9" s="11" customFormat="1" ht="45" customHeight="1" x14ac:dyDescent="0.25">
      <c r="A111" s="39"/>
      <c r="B111" s="37"/>
      <c r="C111" s="37"/>
      <c r="D111" s="40"/>
      <c r="E111" s="40"/>
      <c r="F111" s="37"/>
      <c r="G111" s="38"/>
      <c r="H111" s="38"/>
      <c r="I111" s="39"/>
    </row>
    <row r="112" spans="1:9" ht="45" customHeight="1" x14ac:dyDescent="0.5">
      <c r="A112" s="341" t="s">
        <v>107</v>
      </c>
      <c r="B112" s="334"/>
      <c r="C112" s="334"/>
      <c r="D112" s="41">
        <f>SUM(D11:D111)</f>
        <v>0</v>
      </c>
      <c r="E112" s="41">
        <f>SUM(E11:E111)</f>
        <v>0</v>
      </c>
      <c r="F112" s="334"/>
      <c r="G112" s="334"/>
      <c r="H112" s="334"/>
      <c r="I112" s="334"/>
    </row>
    <row r="113" spans="1:13" ht="27" customHeight="1" x14ac:dyDescent="0.25">
      <c r="A113" s="328" t="s">
        <v>241</v>
      </c>
      <c r="B113" s="328"/>
      <c r="C113" s="328"/>
      <c r="D113" s="328"/>
      <c r="E113" s="328"/>
      <c r="F113" s="328"/>
      <c r="G113" s="328"/>
      <c r="H113" s="328"/>
      <c r="I113" s="328"/>
    </row>
    <row r="114" spans="1:13" ht="41.25" customHeight="1" x14ac:dyDescent="0.25">
      <c r="A114" s="295" t="s">
        <v>0</v>
      </c>
      <c r="B114" s="333"/>
      <c r="C114" s="333"/>
      <c r="D114" s="333"/>
      <c r="E114" s="295" t="s">
        <v>187</v>
      </c>
      <c r="F114" s="333"/>
      <c r="G114" s="333"/>
      <c r="H114" s="333"/>
      <c r="I114" s="35" t="s">
        <v>165</v>
      </c>
    </row>
    <row r="115" spans="1:13" ht="66.75" customHeight="1" x14ac:dyDescent="0.25">
      <c r="A115" s="338" t="s">
        <v>166</v>
      </c>
      <c r="B115" s="339"/>
      <c r="C115" s="339"/>
      <c r="D115" s="339"/>
      <c r="E115" s="326"/>
      <c r="F115" s="327"/>
      <c r="G115" s="327"/>
      <c r="H115" s="327"/>
      <c r="I115" s="16"/>
    </row>
    <row r="116" spans="1:13" ht="80.25" customHeight="1" x14ac:dyDescent="0.25">
      <c r="A116" s="338" t="s">
        <v>334</v>
      </c>
      <c r="B116" s="339"/>
      <c r="C116" s="339"/>
      <c r="D116" s="339"/>
      <c r="E116" s="340"/>
      <c r="F116" s="327"/>
      <c r="G116" s="327"/>
      <c r="H116" s="327"/>
      <c r="I116" s="16"/>
    </row>
    <row r="117" spans="1:13" ht="69" customHeight="1" x14ac:dyDescent="0.25">
      <c r="A117" s="338" t="s">
        <v>167</v>
      </c>
      <c r="B117" s="338"/>
      <c r="C117" s="338"/>
      <c r="D117" s="338"/>
      <c r="E117" s="340"/>
      <c r="F117" s="340"/>
      <c r="G117" s="340"/>
      <c r="H117" s="340"/>
      <c r="I117" s="16"/>
      <c r="J117" s="9"/>
      <c r="K117" s="9"/>
      <c r="L117" s="9"/>
      <c r="M117" s="9"/>
    </row>
    <row r="118" spans="1:13" ht="69" customHeight="1" x14ac:dyDescent="0.25">
      <c r="A118" s="345" t="s">
        <v>132</v>
      </c>
      <c r="B118" s="346"/>
      <c r="C118" s="346"/>
      <c r="D118" s="346"/>
      <c r="E118" s="346"/>
      <c r="F118" s="346"/>
      <c r="G118" s="346"/>
      <c r="H118" s="346"/>
      <c r="I118" s="347"/>
      <c r="J118" s="10"/>
      <c r="K118" s="10"/>
      <c r="L118" s="10"/>
      <c r="M118" s="9"/>
    </row>
    <row r="119" spans="1:13" ht="20.25" customHeight="1" thickBot="1" x14ac:dyDescent="0.35">
      <c r="A119" s="59"/>
      <c r="B119" s="59"/>
      <c r="C119" s="59"/>
      <c r="D119" s="60"/>
      <c r="E119" s="60"/>
      <c r="F119" s="10"/>
      <c r="G119" s="10"/>
      <c r="H119" s="10"/>
      <c r="I119" s="10"/>
    </row>
    <row r="120" spans="1:13" ht="20.25" x14ac:dyDescent="0.25">
      <c r="A120" s="12"/>
      <c r="B120" s="13"/>
      <c r="C120" s="13"/>
      <c r="D120" s="13"/>
      <c r="E120" s="13"/>
      <c r="F120" s="13"/>
      <c r="G120" s="13"/>
      <c r="H120" s="13"/>
      <c r="I120" s="14"/>
    </row>
    <row r="121" spans="1:13" ht="18.75" customHeight="1" x14ac:dyDescent="0.25">
      <c r="A121" s="348" t="s">
        <v>134</v>
      </c>
      <c r="B121" s="349"/>
      <c r="C121" s="349"/>
      <c r="D121" s="349"/>
      <c r="E121" s="349"/>
      <c r="F121" s="349"/>
      <c r="G121" s="349"/>
      <c r="H121" s="349"/>
      <c r="I121" s="350"/>
    </row>
    <row r="122" spans="1:13" ht="20.25" x14ac:dyDescent="0.25">
      <c r="A122" s="342"/>
      <c r="B122" s="343"/>
      <c r="C122" s="343"/>
      <c r="D122" s="343"/>
      <c r="E122" s="343"/>
      <c r="F122" s="343"/>
      <c r="G122" s="343"/>
      <c r="H122" s="343"/>
      <c r="I122" s="344"/>
    </row>
    <row r="123" spans="1:13" ht="51" customHeight="1" x14ac:dyDescent="0.25">
      <c r="A123" s="342" t="s">
        <v>206</v>
      </c>
      <c r="B123" s="343"/>
      <c r="C123" s="343"/>
      <c r="D123" s="343"/>
      <c r="E123" s="343"/>
      <c r="F123" s="343"/>
      <c r="G123" s="343"/>
      <c r="H123" s="343"/>
      <c r="I123" s="344"/>
    </row>
    <row r="124" spans="1:13" ht="29.25" customHeight="1" x14ac:dyDescent="0.25">
      <c r="A124" s="342"/>
      <c r="B124" s="343"/>
      <c r="C124" s="343"/>
      <c r="D124" s="343"/>
      <c r="E124" s="343"/>
      <c r="F124" s="343"/>
      <c r="G124" s="343"/>
      <c r="H124" s="343"/>
      <c r="I124" s="344"/>
    </row>
    <row r="125" spans="1:13" ht="39.75" customHeight="1" x14ac:dyDescent="0.25">
      <c r="A125" s="360" t="s">
        <v>168</v>
      </c>
      <c r="B125" s="304"/>
      <c r="C125" s="304"/>
      <c r="D125" s="304"/>
      <c r="E125" s="53" t="s">
        <v>201</v>
      </c>
      <c r="F125" s="304" t="s">
        <v>202</v>
      </c>
      <c r="G125" s="304"/>
      <c r="H125" s="304"/>
      <c r="I125" s="361"/>
    </row>
    <row r="126" spans="1:13" ht="30.75" customHeight="1" x14ac:dyDescent="0.25">
      <c r="A126" s="365" t="s">
        <v>151</v>
      </c>
      <c r="B126" s="366"/>
      <c r="C126" s="366"/>
      <c r="D126" s="366"/>
      <c r="E126" s="53"/>
      <c r="F126" s="304"/>
      <c r="G126" s="304"/>
      <c r="H126" s="304"/>
      <c r="I126" s="361"/>
    </row>
    <row r="127" spans="1:13" ht="30.75" customHeight="1" x14ac:dyDescent="0.25">
      <c r="A127" s="365" t="s">
        <v>152</v>
      </c>
      <c r="B127" s="366"/>
      <c r="C127" s="366"/>
      <c r="D127" s="366"/>
      <c r="E127" s="53"/>
      <c r="F127" s="304"/>
      <c r="G127" s="304"/>
      <c r="H127" s="304"/>
      <c r="I127" s="361"/>
    </row>
    <row r="128" spans="1:13" ht="35.25" customHeight="1" x14ac:dyDescent="0.25">
      <c r="A128" s="365" t="s">
        <v>169</v>
      </c>
      <c r="B128" s="366"/>
      <c r="C128" s="366"/>
      <c r="D128" s="366"/>
      <c r="E128" s="57"/>
      <c r="F128" s="366"/>
      <c r="G128" s="366"/>
      <c r="H128" s="366"/>
      <c r="I128" s="367"/>
    </row>
    <row r="129" spans="1:9" ht="41.25" customHeight="1" x14ac:dyDescent="0.3">
      <c r="A129" s="362" t="s">
        <v>132</v>
      </c>
      <c r="B129" s="363"/>
      <c r="C129" s="363"/>
      <c r="D129" s="363"/>
      <c r="E129" s="363"/>
      <c r="F129" s="363"/>
      <c r="G129" s="363"/>
      <c r="H129" s="363"/>
      <c r="I129" s="364"/>
    </row>
    <row r="130" spans="1:9" ht="15" customHeight="1" x14ac:dyDescent="0.25">
      <c r="A130" s="351" t="s">
        <v>170</v>
      </c>
      <c r="B130" s="352"/>
      <c r="C130" s="352"/>
      <c r="D130" s="352"/>
      <c r="E130" s="352"/>
      <c r="F130" s="352"/>
      <c r="G130" s="352"/>
      <c r="H130" s="352"/>
      <c r="I130" s="353"/>
    </row>
    <row r="131" spans="1:9" x14ac:dyDescent="0.25">
      <c r="A131" s="354"/>
      <c r="B131" s="355"/>
      <c r="C131" s="355"/>
      <c r="D131" s="355"/>
      <c r="E131" s="355"/>
      <c r="F131" s="355"/>
      <c r="G131" s="355"/>
      <c r="H131" s="355"/>
      <c r="I131" s="356"/>
    </row>
    <row r="132" spans="1:9" ht="21" customHeight="1" x14ac:dyDescent="0.25">
      <c r="A132" s="354"/>
      <c r="B132" s="355"/>
      <c r="C132" s="355"/>
      <c r="D132" s="355"/>
      <c r="E132" s="355"/>
      <c r="F132" s="355"/>
      <c r="G132" s="355"/>
      <c r="H132" s="355"/>
      <c r="I132" s="356"/>
    </row>
    <row r="133" spans="1:9" ht="21" customHeight="1" x14ac:dyDescent="0.25">
      <c r="A133" s="354"/>
      <c r="B133" s="355"/>
      <c r="C133" s="355"/>
      <c r="D133" s="355"/>
      <c r="E133" s="355"/>
      <c r="F133" s="355"/>
      <c r="G133" s="355"/>
      <c r="H133" s="355"/>
      <c r="I133" s="356"/>
    </row>
    <row r="134" spans="1:9" ht="28.5" customHeight="1" x14ac:dyDescent="0.25">
      <c r="A134" s="354"/>
      <c r="B134" s="355"/>
      <c r="C134" s="355"/>
      <c r="D134" s="355"/>
      <c r="E134" s="355"/>
      <c r="F134" s="355"/>
      <c r="G134" s="355"/>
      <c r="H134" s="355"/>
      <c r="I134" s="356"/>
    </row>
    <row r="135" spans="1:9" ht="15" hidden="1" customHeight="1" x14ac:dyDescent="0.25">
      <c r="A135" s="354"/>
      <c r="B135" s="355"/>
      <c r="C135" s="355"/>
      <c r="D135" s="355"/>
      <c r="E135" s="355"/>
      <c r="F135" s="355"/>
      <c r="G135" s="355"/>
      <c r="H135" s="355"/>
      <c r="I135" s="356"/>
    </row>
    <row r="136" spans="1:9" ht="15.75" hidden="1" customHeight="1" x14ac:dyDescent="0.25">
      <c r="A136" s="357"/>
      <c r="B136" s="358"/>
      <c r="C136" s="358"/>
      <c r="D136" s="358"/>
      <c r="E136" s="358"/>
      <c r="F136" s="358"/>
      <c r="G136" s="358"/>
      <c r="H136" s="358"/>
      <c r="I136" s="359"/>
    </row>
    <row r="137" spans="1:9" ht="15.75" customHeight="1" thickBot="1" x14ac:dyDescent="0.35">
      <c r="A137" s="54"/>
      <c r="B137" s="55"/>
      <c r="C137" s="55"/>
      <c r="D137" s="55"/>
      <c r="E137" s="55"/>
      <c r="F137" s="55"/>
      <c r="G137" s="55"/>
      <c r="H137" s="55"/>
      <c r="I137" s="56"/>
    </row>
    <row r="138" spans="1:9" ht="24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</row>
  </sheetData>
  <sheetProtection password="8E45" sheet="1" objects="1" scenarios="1" formatRows="0" insertRows="0" deleteRows="0" selectLockedCells="1"/>
  <customSheetViews>
    <customSheetView guid="{AFE5A364-DCDF-48F0-811C-613C667FC842}" showGridLines="0">
      <selection activeCell="F2" sqref="F2:J2"/>
      <pageMargins left="0.70866141732283472" right="0.70866141732283472" top="1.299212598425197" bottom="1.2598425196850394" header="0.31496062992125984" footer="0.31496062992125984"/>
      <printOptions horizontalCentered="1"/>
      <pageSetup paperSize="9" scale="75" orientation="portrait" horizontalDpi="1200" verticalDpi="1200" r:id="rId1"/>
      <headerFooter>
        <oddHeader>&amp;C&amp;"Times New Roman,Félkövér"&amp;12MÉDIASZOLGÁLTATÁS-TÁMOGATÓ ÉS VAGYONKEZELŐ ALAP
TÁMOGATÁSI TERÜLET&amp;"-,Normál"&amp;11
&amp;"Times New Roman,Dőlt"&amp;10 1088 Budapest, Pollack Mihály tér 10. Tel: 327-2020&amp;"-,Normál"&amp;11
&amp;"Times New Roman,Félkövér"DOKFILM2011</oddHeader>
        <oddFooter>&amp;L&amp;D&amp;C&amp;"Times New Roman,Félkövér"&amp;12a médiaszolgáltató képviselőjének aláírása&amp;R&amp;P</oddFooter>
      </headerFooter>
    </customSheetView>
  </customSheetViews>
  <mergeCells count="48">
    <mergeCell ref="A130:I136"/>
    <mergeCell ref="A123:I123"/>
    <mergeCell ref="A124:I124"/>
    <mergeCell ref="A125:D125"/>
    <mergeCell ref="F125:I125"/>
    <mergeCell ref="A129:I129"/>
    <mergeCell ref="F126:I126"/>
    <mergeCell ref="A127:D127"/>
    <mergeCell ref="F127:I127"/>
    <mergeCell ref="A128:D128"/>
    <mergeCell ref="F128:I128"/>
    <mergeCell ref="A126:D126"/>
    <mergeCell ref="A116:D116"/>
    <mergeCell ref="E116:H116"/>
    <mergeCell ref="A112:C112"/>
    <mergeCell ref="A122:I122"/>
    <mergeCell ref="A114:D114"/>
    <mergeCell ref="E114:H114"/>
    <mergeCell ref="A118:I118"/>
    <mergeCell ref="A121:I121"/>
    <mergeCell ref="A115:D115"/>
    <mergeCell ref="E117:H117"/>
    <mergeCell ref="A117:D117"/>
    <mergeCell ref="A7:I7"/>
    <mergeCell ref="E115:H115"/>
    <mergeCell ref="A113:I113"/>
    <mergeCell ref="G8:H9"/>
    <mergeCell ref="I8:I10"/>
    <mergeCell ref="E9:E10"/>
    <mergeCell ref="F112:I112"/>
    <mergeCell ref="D8:E8"/>
    <mergeCell ref="F8:F10"/>
    <mergeCell ref="B8:B10"/>
    <mergeCell ref="C8:C10"/>
    <mergeCell ref="A8:A10"/>
    <mergeCell ref="D9:D10"/>
    <mergeCell ref="A1:I1"/>
    <mergeCell ref="A2:B2"/>
    <mergeCell ref="A3:C3"/>
    <mergeCell ref="D3:D6"/>
    <mergeCell ref="C2:I2"/>
    <mergeCell ref="A4:B4"/>
    <mergeCell ref="A5:B5"/>
    <mergeCell ref="A6:B6"/>
    <mergeCell ref="E3:E4"/>
    <mergeCell ref="F3:I4"/>
    <mergeCell ref="E5:E6"/>
    <mergeCell ref="F5:I6"/>
  </mergeCells>
  <printOptions horizontalCentered="1"/>
  <pageMargins left="0.19685039370078741" right="0.19685039370078741" top="1.0236220472440944" bottom="0.59055118110236227" header="0.23622047244094491" footer="0.23622047244094491"/>
  <pageSetup paperSize="9" scale="69" fitToHeight="0" orientation="landscape" r:id="rId2"/>
  <headerFooter>
    <oddHeader>&amp;L&amp;P&amp;C&amp;"Times New Roman,Félkövér"&amp;12MÉDIASZOLGÁLTATÁS-TÁMOGATÓ ÉS VAGYONKEZELŐ ALAP
MECENATÚRA IGAZGATÓSÁG&amp;"-,Normál"&amp;11
&amp;"Times New Roman,Dőlt"&amp;10 1088 Budapest, Pollack Mihály tér 10. 
&amp;"Times New Roman,Félkövér"&amp;12NEMESKÜRTYISTVÁN2015&amp;R&amp;D</oddHeader>
    <oddFooter>&amp;L&amp;"-,Dőlt"a könyvvizsgáló aláírása&amp;C&amp;"-,Dőlt"a pénzügyi lebonyolítót képviselő aláírása&amp;R&amp;"-,Dőlt"a kedvezményezettet képviselő aláírása</oddFooter>
  </headerFooter>
  <rowBreaks count="9" manualBreakCount="9">
    <brk id="12" max="8" man="1"/>
    <brk id="27" max="8" man="1"/>
    <brk id="42" max="8" man="1"/>
    <brk id="57" max="8" man="1"/>
    <brk id="72" max="8" man="1"/>
    <brk id="87" max="8" man="1"/>
    <brk id="102" max="8" man="1"/>
    <brk id="112" max="8" man="1"/>
    <brk id="11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1. Beszámolólap</vt:lpstr>
      <vt:lpstr>2.A. Egyéni könyvvizsgáló nyil.</vt:lpstr>
      <vt:lpstr>2.B. Könyvvizsgáló társaság ny.</vt:lpstr>
      <vt:lpstr>3.A. Költségösszesítő</vt:lpstr>
      <vt:lpstr>3.B. Költségösszesítő</vt:lpstr>
      <vt:lpstr>'1. Beszámolólap'!Nyomtatási_terület</vt:lpstr>
      <vt:lpstr>'2.A. Egyéni könyvvizsgáló nyil.'!Nyomtatási_terület</vt:lpstr>
      <vt:lpstr>'2.B. Könyvvizsgáló társaság ny.'!Nyomtatási_terület</vt:lpstr>
      <vt:lpstr>'3.A. Költségösszesítő'!Nyomtatási_terület</vt:lpstr>
      <vt:lpstr>'3.B. Költségösszesítő'!Nyomtatási_terület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2015-07-03T09:55:03Z</cp:lastPrinted>
  <dcterms:created xsi:type="dcterms:W3CDTF">2011-09-27T07:57:51Z</dcterms:created>
  <dcterms:modified xsi:type="dcterms:W3CDTF">2016-04-14T06:37:10Z</dcterms:modified>
</cp:coreProperties>
</file>